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ria\Downloads\"/>
    </mc:Choice>
  </mc:AlternateContent>
  <workbookProtection workbookPassword="D390" lockStructure="1"/>
  <bookViews>
    <workbookView xWindow="20370" yWindow="-120" windowWidth="29040" windowHeight="15720"/>
  </bookViews>
  <sheets>
    <sheet name="Lista de chequeo contador" sheetId="3" r:id="rId1"/>
    <sheet name=" Actividades cierre" sheetId="1" r:id="rId2"/>
    <sheet name="Hipótesis negocio en marcha" sheetId="4" r:id="rId3"/>
    <sheet name="Normas fiscales" sheetId="5" r:id="rId4"/>
  </sheets>
  <externalReferences>
    <externalReference r:id="rId5"/>
    <externalReference r:id="rId6"/>
  </externalReferences>
  <definedNames>
    <definedName name="_________pyg2">#REF!</definedName>
    <definedName name="_________xx1">#REF!</definedName>
    <definedName name="________aaa1">#REF!</definedName>
    <definedName name="________pyg2">#REF!</definedName>
    <definedName name="________xx1">#REF!</definedName>
    <definedName name="_______aaa1">#REF!</definedName>
    <definedName name="_______pyg2">#REF!</definedName>
    <definedName name="_______xx1">#REF!</definedName>
    <definedName name="______aaa1">#REF!</definedName>
    <definedName name="______pyg2">#REF!</definedName>
    <definedName name="______xx1">#REF!</definedName>
    <definedName name="_____aaa1">#REF!</definedName>
    <definedName name="_____pyg2">#REF!</definedName>
    <definedName name="_____xx1">#REF!</definedName>
    <definedName name="____aaa1">#REF!</definedName>
    <definedName name="____pyg2">#REF!</definedName>
    <definedName name="____xx1">#REF!</definedName>
    <definedName name="___aaa1">#REF!</definedName>
    <definedName name="___pyg2">#REF!</definedName>
    <definedName name="___xx1">#REF!</definedName>
    <definedName name="__aaa1">#REF!</definedName>
    <definedName name="__AGE2">#REF!</definedName>
    <definedName name="__inc02">#REF!</definedName>
    <definedName name="__pyg2">#REF!</definedName>
    <definedName name="__xx1">#REF!</definedName>
    <definedName name="_aaa1">#REF!</definedName>
    <definedName name="_AGE2">#REF!</definedName>
    <definedName name="_F">#REF!</definedName>
    <definedName name="_F263k113">#REF!</definedName>
    <definedName name="_xlnm._FilterDatabase" localSheetId="3" hidden="1">'Normas fiscales'!$A$5:$E$410</definedName>
    <definedName name="_inc02">#REF!</definedName>
    <definedName name="_Parse_Out" localSheetId="0" hidden="1">#REF!</definedName>
    <definedName name="_Parse_Out" localSheetId="3" hidden="1">#REF!</definedName>
    <definedName name="_Parse_Out" hidden="1">#REF!</definedName>
    <definedName name="_pyg2">#REF!</definedName>
    <definedName name="_Sort" localSheetId="0" hidden="1">#REF!</definedName>
    <definedName name="_Sort" localSheetId="3" hidden="1">#REF!</definedName>
    <definedName name="_Sort" hidden="1">#REF!</definedName>
    <definedName name="_xx1">#REF!</definedName>
    <definedName name="a">#REF!</definedName>
    <definedName name="A_impresión_IM">#REF!</definedName>
    <definedName name="AAAA_DE_IMPRESION">#REF!</definedName>
    <definedName name="AAANRT">#REF!</definedName>
    <definedName name="acd">#REF!</definedName>
    <definedName name="ACHATS">#REF!</definedName>
    <definedName name="ACHLI">#REF!</definedName>
    <definedName name="ACHLIEX">#REF!</definedName>
    <definedName name="Active_User_Profile">#REF!</definedName>
    <definedName name="Active_Users">#REF!</definedName>
    <definedName name="ACwvu.Client._.Profile.">#REF!</definedName>
    <definedName name="ACwvu.Rate._.Table.">#REF!</definedName>
    <definedName name="ACwvu.Revenue.">#REF!</definedName>
    <definedName name="ADS" localSheetId="0" hidden="1">#REF!</definedName>
    <definedName name="ADS" localSheetId="3" hidden="1">#REF!</definedName>
    <definedName name="ADS" hidden="1">#REF!</definedName>
    <definedName name="AFE" hidden="1">#REF!</definedName>
    <definedName name="afefw" hidden="1">#REF!</definedName>
    <definedName name="age">#REF!</definedName>
    <definedName name="ajsdheuhduea" hidden="1">#REF!</definedName>
    <definedName name="ALIMENTAR">#REF!</definedName>
    <definedName name="an">#REF!</definedName>
    <definedName name="anc">#REF!</definedName>
    <definedName name="ANEXO21">#REF!</definedName>
    <definedName name="ANEXOS">#REF!</definedName>
    <definedName name="ANEXOS4">#REF!</definedName>
    <definedName name="Annual_Recap">#REF!</definedName>
    <definedName name="anticipanteriorA">#REF!</definedName>
    <definedName name="anticipoC">#REF!</definedName>
    <definedName name="ARa">#REF!</definedName>
    <definedName name="Área">#REF!</definedName>
    <definedName name="area_de_impresion">#REF!</definedName>
    <definedName name="_xlnm.Print_Area">#REF!</definedName>
    <definedName name="Argentina">#REF!</definedName>
    <definedName name="asasa">#REF!</definedName>
    <definedName name="asasasa">#REF!</definedName>
    <definedName name="asd">#REF!</definedName>
    <definedName name="ASDFf" hidden="1">#REF!</definedName>
    <definedName name="assss">#REF!</definedName>
    <definedName name="Assumptions">#REF!</definedName>
    <definedName name="Aug94vs_plan">#REF!</definedName>
    <definedName name="AUX_TRA">#REF!</definedName>
    <definedName name="AZ">#REF!</definedName>
    <definedName name="bal_actual">#REF!</definedName>
    <definedName name="bal_anter">#REF!</definedName>
    <definedName name="bal_prueba">#REF!</definedName>
    <definedName name="balance.p_2014">#REF!</definedName>
    <definedName name="balance_2014">#REF!</definedName>
    <definedName name="balance_prueba">#REF!</definedName>
    <definedName name="BALANCE1">#REF!</definedName>
    <definedName name="Barcelona">#REF!</definedName>
    <definedName name="_xlnm.Database">#REF!</definedName>
    <definedName name="BlkPreSnd">#REF!</definedName>
    <definedName name="BlkRegSnd">#REF!</definedName>
    <definedName name="boardrpt">#REF!,#REF!</definedName>
    <definedName name="bp">#REF!</definedName>
    <definedName name="BP_2012">#REF!</definedName>
    <definedName name="BP_2013">#REF!</definedName>
    <definedName name="bprueba">#REF!</definedName>
    <definedName name="Brazil">#REF!</definedName>
    <definedName name="BS">#REF!</definedName>
    <definedName name="BuiltIn_Print_Titles">NA()</definedName>
    <definedName name="bvb">#REF!</definedName>
    <definedName name="CAJA">#REF!</definedName>
    <definedName name="Caja2015">#REF!</definedName>
    <definedName name="cars">#REF!</definedName>
    <definedName name="Case">#REF!</definedName>
    <definedName name="CC">#REF!</definedName>
    <definedName name="Chile">#REF!</definedName>
    <definedName name="CICOL_VIDA">#REF!</definedName>
    <definedName name="CliBlkPre">#REF!</definedName>
    <definedName name="CliBlkReg">#REF!</definedName>
    <definedName name="Client_Company_Profile">#REF!</definedName>
    <definedName name="CliMsgTotDols">#REF!</definedName>
    <definedName name="CliMsgTotUnits">#REF!</definedName>
    <definedName name="CliPdrPre">#REF!</definedName>
    <definedName name="CliPdrReg">#REF!</definedName>
    <definedName name="CliTotRev">#REF!</definedName>
    <definedName name="CMk">#REF!</definedName>
    <definedName name="Coeff">#REF!</definedName>
    <definedName name="CoeffCharge">#REF!</definedName>
    <definedName name="COMMITMENT">#REF!</definedName>
    <definedName name="con">#REF!</definedName>
    <definedName name="consolprest08">#REF!</definedName>
    <definedName name="COST">#REF!</definedName>
    <definedName name="COURS">#REF!</definedName>
    <definedName name="Cout">#REF!</definedName>
    <definedName name="CR">#REF!</definedName>
    <definedName name="CS">#REF!</definedName>
    <definedName name="CSales">#REF!</definedName>
    <definedName name="CServ">#REF!</definedName>
    <definedName name="CSGA">#REF!</definedName>
    <definedName name="Current_Fiscal_Year">#REF!</definedName>
    <definedName name="Current_Print_Area">#REF!</definedName>
    <definedName name="d" localSheetId="0" hidden="1">#REF!</definedName>
    <definedName name="d" localSheetId="3" hidden="1">#REF!</definedName>
    <definedName name="d" hidden="1">#REF!</definedName>
    <definedName name="Data">#REF!</definedName>
    <definedName name="data64">#REF!</definedName>
    <definedName name="data65">#REF!</definedName>
    <definedName name="date">#REF!</definedName>
    <definedName name="date12">#REF!</definedName>
    <definedName name="date13">#REF!</definedName>
    <definedName name="db">#REF!</definedName>
    <definedName name="DCTO_COLSUB">#REF!</definedName>
    <definedName name="DCTO_ICBF">#REF!</definedName>
    <definedName name="DCTO_PEN">#REF!</definedName>
    <definedName name="DCTO_PEN_EMP">#REF!</definedName>
    <definedName name="DCTO_PEN1">#REF!</definedName>
    <definedName name="DCTO_SAL">#REF!</definedName>
    <definedName name="DCTO_SAL_EMP">#REF!</definedName>
    <definedName name="DCTO_SENA">#REF!</definedName>
    <definedName name="dEPENDENCIA">#REF!</definedName>
    <definedName name="deu">#REF!</definedName>
    <definedName name="diferido">#REF!</definedName>
    <definedName name="diferidos">#REF!</definedName>
    <definedName name="Distrib.utilidades">#REF!</definedName>
    <definedName name="Dollar">#REF!</definedName>
    <definedName name="dos">#REF!</definedName>
    <definedName name="dpt">#REF!</definedName>
    <definedName name="Dso99Current">#REF!</definedName>
    <definedName name="EffRD">#REF!</definedName>
    <definedName name="EMPLEADOS">#REF!</definedName>
    <definedName name="eng">#REF!,#REF!</definedName>
    <definedName name="ER_A_imprimir_IM">#REF!</definedName>
    <definedName name="es">#REF!</definedName>
    <definedName name="ESTADO">#REF!</definedName>
    <definedName name="Excel_BuiltIn__FilterDatabase_6">#REF!</definedName>
    <definedName name="Excel_BuiltIn__FilterDatabase_7">#REF!</definedName>
    <definedName name="Excel_BuiltIn_Database">#REF!</definedName>
    <definedName name="Excel_BuiltIn_Print_Area">#REF!</definedName>
    <definedName name="Excel_BuiltIn_Print_Titles">NA()</definedName>
    <definedName name="Excel_BuiltIn_Print_Titles_22">#REF!</definedName>
    <definedName name="fdsrrf">#REF!</definedName>
    <definedName name="ff">#REF!</definedName>
    <definedName name="fgfg">#REF!</definedName>
    <definedName name="Fiscal_1987">#REF!</definedName>
    <definedName name="Fiscal_1988">#REF!</definedName>
    <definedName name="Fiscal_1989">#REF!</definedName>
    <definedName name="Fiscal_1990">#REF!</definedName>
    <definedName name="Fix">#REF!</definedName>
    <definedName name="flujocaja">#REF!</definedName>
    <definedName name="fra">#REF!</definedName>
    <definedName name="France">#REF!</definedName>
    <definedName name="Germany">#REF!</definedName>
    <definedName name="h">#REF!</definedName>
    <definedName name="HC">#REF!</definedName>
    <definedName name="Hirings">#REF!</definedName>
    <definedName name="Home">#REF!</definedName>
    <definedName name="HTML_CodePage" hidden="1">1252</definedName>
    <definedName name="HTML_Control" localSheetId="2" hidden="1">{"'CERTIFICADO1'!$A$1:$G$221"}</definedName>
    <definedName name="HTML_Control" hidden="1">{"'CERTIFICADO1'!$A$1:$G$221"}</definedName>
    <definedName name="HTML_Description" hidden="1">""</definedName>
    <definedName name="HTML_Email" hidden="1">""</definedName>
    <definedName name="HTML_Header" hidden="1">""</definedName>
    <definedName name="HTML_LastUpdate" hidden="1">"2/07/2002"</definedName>
    <definedName name="HTML_LineAfter" hidden="1">FALSE</definedName>
    <definedName name="HTML_LineBefore" hidden="1">FALSE</definedName>
    <definedName name="HTML_Name" hidden="1">"Superintendencia Bancaria"</definedName>
    <definedName name="HTML_OBDlg2" hidden="1">TRUE</definedName>
    <definedName name="HTML_OBDlg4" hidden="1">TRUE</definedName>
    <definedName name="HTML_OS" hidden="1">0</definedName>
    <definedName name="HTML_PathFile" hidden="1">"C:\Mis documentos\Marlen\Marlen\TASASBCTELASIG\certificacion-internet\PRUEBA 1.htm"</definedName>
    <definedName name="HTML_Title" hidden="1">""</definedName>
    <definedName name="IA">#REF!</definedName>
    <definedName name="IMAS">#REF!</definedName>
    <definedName name="IMPTOCREE">#REF!</definedName>
    <definedName name="in">#REF!</definedName>
    <definedName name="inc">#REF!</definedName>
    <definedName name="inca">#REF!</definedName>
    <definedName name="INF">#REF!</definedName>
    <definedName name="Inf_ger">#REF!</definedName>
    <definedName name="Info2">#REF!</definedName>
    <definedName name="ing">#REF!,#REF!</definedName>
    <definedName name="INM_FENIX_CICOL">#REF!</definedName>
    <definedName name="INMOBIL._FENIX">#REF!</definedName>
    <definedName name="INMOBIL._FENIX_VIDA">#REF!</definedName>
    <definedName name="INMOBILIARIA_SELECTA">#REF!</definedName>
    <definedName name="INPUT1">#REF!</definedName>
    <definedName name="INVERFAS">#REF!</definedName>
    <definedName name="INVERSEGUROS">#REF!</definedName>
    <definedName name="INVERSIONES_CALLE_72">#REF!</definedName>
    <definedName name="ipreso_2">#REF!</definedName>
    <definedName name="is">#REF!</definedName>
    <definedName name="Italy">#REF!</definedName>
    <definedName name="JAJA">#REF!</definedName>
    <definedName name="jdsjhsd" localSheetId="0" hidden="1">#REF!</definedName>
    <definedName name="jdsjhsd" localSheetId="3" hidden="1">#REF!</definedName>
    <definedName name="jdsjhsd" hidden="1">#REF!</definedName>
    <definedName name="JN">#REF!</definedName>
    <definedName name="JourMoyen">#REF!</definedName>
    <definedName name="JPA">#REF!</definedName>
    <definedName name="jua">#REF!</definedName>
    <definedName name="kkk">#REF!</definedName>
    <definedName name="L">#REF!</definedName>
    <definedName name="LA_ALBORADA">#REF!</definedName>
    <definedName name="LA_ENSEÑANZA_VIDA">#REF!</definedName>
    <definedName name="LicMoy">#REF!</definedName>
    <definedName name="ll">#REF!</definedName>
    <definedName name="llhkhkhkh">#REF!</definedName>
    <definedName name="M">#REF!</definedName>
    <definedName name="Mexico">#REF!</definedName>
    <definedName name="michelle">#REF!</definedName>
    <definedName name="mnflk">#REF!</definedName>
    <definedName name="Month_all">#REF!</definedName>
    <definedName name="Month_bal_sht">#REF!</definedName>
    <definedName name="Month_cashflow">#REF!</definedName>
    <definedName name="Month_inc_stmt">#REF!</definedName>
    <definedName name="Month_ratios_calcs">#REF!</definedName>
    <definedName name="Months_to_full_usage">#REF!</definedName>
    <definedName name="months15">#REF!,#REF!</definedName>
    <definedName name="NAISS">#REF!</definedName>
    <definedName name="NbJM">#REF!</definedName>
    <definedName name="NbJQ">#REF!</definedName>
    <definedName name="NbSig">#REF!</definedName>
    <definedName name="nom">#REF!</definedName>
    <definedName name="nomina1212">#REF!</definedName>
    <definedName name="NONE">#REF!</definedName>
    <definedName name="Northwest">#REF!</definedName>
    <definedName name="NUEVO">#REF!</definedName>
    <definedName name="Opp">#REF!</definedName>
    <definedName name="Origine">#REF!</definedName>
    <definedName name="pagosB">#REF!</definedName>
    <definedName name="pagosF">#REF!</definedName>
    <definedName name="PdrPreRec">#REF!</definedName>
    <definedName name="PdrRegRec">#REF!</definedName>
    <definedName name="perServ_perMo">#REF!</definedName>
    <definedName name="Pipeline">#REF!</definedName>
    <definedName name="PORANTI">"Texto 11"</definedName>
    <definedName name="Portugal">#REF!</definedName>
    <definedName name="Presales">#REF!</definedName>
    <definedName name="PRIME">#REF!</definedName>
    <definedName name="PRINT_AREA_MI">#REF!</definedName>
    <definedName name="Produit">#REF!</definedName>
    <definedName name="profil">#REF!</definedName>
    <definedName name="project">#REF!</definedName>
    <definedName name="prom2">#REF!</definedName>
    <definedName name="PROMINVERSIONES">#REF!</definedName>
    <definedName name="PROMISAN">#REF!</definedName>
    <definedName name="PROMISION">#REF!</definedName>
    <definedName name="PROMOTORA_LA_ENSEÑANZA">#REF!</definedName>
    <definedName name="prooss" hidden="1">#REF!</definedName>
    <definedName name="PROV">#REF!</definedName>
    <definedName name="qtr_vs_plan">#REF!</definedName>
    <definedName name="Quarter_bal_sht">#REF!</definedName>
    <definedName name="Quarter_cashflow">#REF!</definedName>
    <definedName name="Quarter_inc_stmt">#REF!</definedName>
    <definedName name="Quarter_ratios_calcs">#REF!</definedName>
    <definedName name="quince">#REF!</definedName>
    <definedName name="QUINCENA">#REF!</definedName>
    <definedName name="Rate_Table">#REF!</definedName>
    <definedName name="re" localSheetId="0" hidden="1">#REF!</definedName>
    <definedName name="re" localSheetId="3" hidden="1">#REF!</definedName>
    <definedName name="re" hidden="1">#REF!</definedName>
    <definedName name="Receive">#REF!</definedName>
    <definedName name="RecFee">#REF!</definedName>
    <definedName name="rentas">#REF!</definedName>
    <definedName name="Répartition">#REF!</definedName>
    <definedName name="RETECREE" hidden="1">#REF!</definedName>
    <definedName name="Rev">#REF!</definedName>
    <definedName name="Revenue">#REF!</definedName>
    <definedName name="Revenue_per_Client">#REF!</definedName>
    <definedName name="RevenueY2">#REF!</definedName>
    <definedName name="rlíquidaB">#REF!</definedName>
    <definedName name="ROYAL___SUN_ALLIANCE_VIDA">#REF!</definedName>
    <definedName name="RSA_VIDA_INM.FENIX">#REF!</definedName>
    <definedName name="RUTH">#REF!</definedName>
    <definedName name="SAFD" hidden="1">#REF!</definedName>
    <definedName name="SAL_MIN2">#REF!</definedName>
    <definedName name="SAL_MIN20">#REF!</definedName>
    <definedName name="sal_min3">#REF!</definedName>
    <definedName name="SAL_MIN4">#REF!</definedName>
    <definedName name="SalFixed">#REF!</definedName>
    <definedName name="SALITRE_CASAS_S.A.">#REF!</definedName>
    <definedName name="SalVariable">#REF!</definedName>
    <definedName name="sanciones4">#REF!</definedName>
    <definedName name="sasa">#REF!</definedName>
    <definedName name="sdas">#REF!</definedName>
    <definedName name="SDCE" hidden="1">#REF!</definedName>
    <definedName name="SDFAF" hidden="1">#REF!</definedName>
    <definedName name="Secteur">#REF!</definedName>
    <definedName name="Send_X.400">#REF!</definedName>
    <definedName name="sept">#REF!</definedName>
    <definedName name="SF">#REF!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340</definedName>
    <definedName name="Spain">#REF!</definedName>
    <definedName name="sss" hidden="1">#REF!</definedName>
    <definedName name="staff">#REF!</definedName>
    <definedName name="Statut">#REF!</definedName>
    <definedName name="STD">#REF!</definedName>
    <definedName name="Std_Monthly_Fee">#REF!</definedName>
    <definedName name="StdPreRec">#REF!</definedName>
    <definedName name="StdPreSnd">#REF!</definedName>
    <definedName name="StdRegRec">#REF!</definedName>
    <definedName name="StdRegSnd">#REF!</definedName>
    <definedName name="SUB_TRA">#REF!</definedName>
    <definedName name="Swvu.Client._.Profile.">#REF!</definedName>
    <definedName name="Swvu.Rate._.Table.">#REF!</definedName>
    <definedName name="Swvu.Revenue.">#REF!</definedName>
    <definedName name="t">#REF!</definedName>
    <definedName name="TA">#REF!</definedName>
    <definedName name="tabla">#REF!</definedName>
    <definedName name="Tabla1">#REF!</definedName>
    <definedName name="Tabla2">#REF!</definedName>
    <definedName name="Tabla3">#REF!</definedName>
    <definedName name="Tabla4">#REF!</definedName>
    <definedName name="temp">#REF!</definedName>
    <definedName name="temp260505">#REF!</definedName>
    <definedName name="terceros">#REF!</definedName>
    <definedName name="_xlnm.Print_Titles">#N/A</definedName>
    <definedName name="Títulos_a_imprimir_IM">#REF!</definedName>
    <definedName name="Tot_Usage">#REF!</definedName>
    <definedName name="Tot_UseageY2">#REF!</definedName>
    <definedName name="training">#REF!</definedName>
    <definedName name="TravInvitation">#REF!</definedName>
    <definedName name="TravLocal">#REF!</definedName>
    <definedName name="TravLongD">#REF!</definedName>
    <definedName name="TravMileage">#REF!</definedName>
    <definedName name="tt">#REF!</definedName>
    <definedName name="tttt">#REF!</definedName>
    <definedName name="TTTT_A_IMPRIMIR_IM">#REF!</definedName>
    <definedName name="u">#REF!</definedName>
    <definedName name="UK">#REF!</definedName>
    <definedName name="USA">#REF!</definedName>
    <definedName name="UsrStdPreRec">#REF!</definedName>
    <definedName name="UsrStdPreSnd">#REF!</definedName>
    <definedName name="UsrStdRegRec">#REF!</definedName>
    <definedName name="UsrStdRegSnd">#REF!</definedName>
    <definedName name="va">#REF!</definedName>
    <definedName name="variable">#REF!</definedName>
    <definedName name="variables">#REF!</definedName>
    <definedName name="verif_bal">#REF!</definedName>
    <definedName name="wwww">#REF!</definedName>
    <definedName name="x">#REF!</definedName>
    <definedName name="XXX">#REF!</definedName>
    <definedName name="y">#REF!</definedName>
    <definedName name="yy">#REF!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5" l="1"/>
  <c r="C3" i="5"/>
  <c r="C49" i="4"/>
  <c r="D49" i="4" s="1"/>
  <c r="D46" i="4"/>
  <c r="D45" i="4"/>
  <c r="D3" i="4"/>
  <c r="A1" i="3"/>
  <c r="C72" i="3"/>
  <c r="C71" i="3"/>
  <c r="C70" i="3"/>
  <c r="C69" i="3"/>
  <c r="C68" i="3"/>
  <c r="C67" i="3"/>
  <c r="C66" i="3"/>
  <c r="C65" i="3"/>
  <c r="C64" i="3"/>
  <c r="C63" i="3"/>
  <c r="C62" i="3"/>
  <c r="C61" i="3"/>
  <c r="C60" i="3"/>
  <c r="C59" i="3"/>
  <c r="C57" i="3"/>
  <c r="C58" i="3" s="1"/>
  <c r="C55" i="3"/>
  <c r="C56" i="3" s="1"/>
  <c r="C54" i="3"/>
  <c r="C52" i="3"/>
  <c r="C53" i="3" s="1"/>
  <c r="C51" i="3"/>
  <c r="C50" i="3"/>
  <c r="C49" i="3"/>
  <c r="C48" i="3"/>
  <c r="C46" i="3"/>
  <c r="C47" i="3" s="1"/>
  <c r="C45" i="3"/>
  <c r="C44" i="3"/>
  <c r="C43" i="3"/>
  <c r="C42" i="3"/>
  <c r="C41" i="3"/>
  <c r="C40" i="3"/>
  <c r="C39" i="3"/>
  <c r="C38" i="3"/>
  <c r="C37" i="3"/>
  <c r="C35" i="3"/>
  <c r="C36" i="3" s="1"/>
  <c r="C34" i="3"/>
  <c r="C33" i="3"/>
  <c r="C32" i="3"/>
  <c r="C31" i="3"/>
  <c r="C30" i="3"/>
  <c r="C29" i="3"/>
  <c r="C28" i="3"/>
  <c r="C27" i="3"/>
  <c r="C26" i="3"/>
  <c r="C25" i="3"/>
  <c r="C23" i="3"/>
  <c r="C24" i="3" s="1"/>
  <c r="C20" i="3"/>
  <c r="C21" i="3" s="1"/>
  <c r="C22" i="3" s="1"/>
  <c r="C19" i="3"/>
  <c r="C17" i="3"/>
  <c r="C18" i="3" s="1"/>
  <c r="C16" i="3"/>
  <c r="C15" i="3"/>
  <c r="C9" i="3"/>
  <c r="C10" i="3" s="1"/>
  <c r="C11" i="3" s="1"/>
  <c r="C12" i="3" s="1"/>
  <c r="C13" i="3" s="1"/>
  <c r="C14" i="3" s="1"/>
  <c r="C8" i="3"/>
  <c r="C7" i="3"/>
  <c r="C6" i="3"/>
  <c r="B58" i="4" l="1"/>
</calcChain>
</file>

<file path=xl/comments1.xml><?xml version="1.0" encoding="utf-8"?>
<comments xmlns="http://schemas.openxmlformats.org/spreadsheetml/2006/main">
  <authors>
    <author>JP</author>
  </authors>
  <commentList>
    <comment ref="B5" authorId="0" shapeId="0">
      <text>
        <r>
          <rPr>
            <b/>
            <sz val="9"/>
            <color indexed="81"/>
            <rFont val="Tahoma"/>
            <family val="2"/>
          </rPr>
          <t>LE:</t>
        </r>
        <r>
          <rPr>
            <sz val="9"/>
            <color indexed="81"/>
            <rFont val="Tahoma"/>
            <family val="2"/>
          </rPr>
          <t xml:space="preserve">
G=Aplicación general
E=Solo aplicable para este cliente.</t>
        </r>
      </text>
    </comment>
    <comment ref="H5" authorId="0" shapeId="0">
      <text>
        <r>
          <rPr>
            <b/>
            <sz val="9"/>
            <color indexed="81"/>
            <rFont val="Tahoma"/>
            <family val="2"/>
          </rPr>
          <t>LE:</t>
        </r>
        <r>
          <rPr>
            <sz val="9"/>
            <color indexed="81"/>
            <rFont val="Tahoma"/>
            <family val="2"/>
          </rPr>
          <t xml:space="preserve">
R= Realizado
P= Pendiente
NA= No aplica</t>
        </r>
      </text>
    </comment>
  </commentList>
</comments>
</file>

<file path=xl/comments2.xml><?xml version="1.0" encoding="utf-8"?>
<comments xmlns="http://schemas.openxmlformats.org/spreadsheetml/2006/main">
  <authors>
    <author>juan pablo ascencio</author>
  </authors>
  <commentList>
    <comment ref="C8" authorId="0" shapeId="0">
      <text>
        <r>
          <rPr>
            <b/>
            <sz val="9"/>
            <color indexed="81"/>
            <rFont val="Tahoma"/>
            <family val="2"/>
          </rPr>
          <t xml:space="preserve">Luz E:
CONCEPTO 220128 DE 2022
</t>
        </r>
        <r>
          <rPr>
            <sz val="9"/>
            <color indexed="81"/>
            <rFont val="Tahoma"/>
            <family val="2"/>
          </rPr>
          <t xml:space="preserve">
En consecuencia, tal como lo concluye el Oficio N° 912416 int. 253 del 6 de octubre de 2021, este Despacho comparte la conclusión de que la generación del documento soporte de pago de nómina electrónica frente al concepto de cesantías deberá efectuarse ateniendo al concepto de devengo, esto es, la realización del respectivo gasto deducible que pretenda imputarse el sujeto obligado (esto siempre y cuando el pago al trabajador no ocurra primero).</t>
        </r>
      </text>
    </comment>
    <comment ref="C9" authorId="0" shapeId="0">
      <text>
        <r>
          <rPr>
            <b/>
            <sz val="9"/>
            <color indexed="81"/>
            <rFont val="Tahoma"/>
            <family val="2"/>
          </rPr>
          <t>LuzE:
E.T. ART. 616-1</t>
        </r>
        <r>
          <rPr>
            <sz val="9"/>
            <color indexed="81"/>
            <rFont val="Tahoma"/>
            <family val="2"/>
          </rPr>
          <t xml:space="preserve">
Para efectos del control, cuando la venta de un bien y/o prestación del servicio se realice a través de una factura electrónica de venta y la citada operación sea a crédito o de la misma se otorgue un plazo para el pago, el adquirente deberá confirmar el recibido de la factura electrónica de venta y de los bienes o servicios adquiridos mediante mensaje electrónico remitido al emisor para la expedición de la misma, atendiendo a los plazos establecidos en las disposiciones que regulan la materia, así como las condiciones, mecanismos, requisitos técnicos y tecnológicos establecidos por la Unidad Administrativa Especial Dirección de Impuestos y Aduanas Nacionales (DIAN). En aquellos casos en que el adquirente remita al emisor el mensaje electrónico de confirmación de recibido de la factura electrónica de venta y el mensaje electrónico del recibido de los bienes o servicios adquiridos, habrá lugar a que dicha factura electrónica de venta se constituya en soporte de costos, deducciones e impuestos descontables
</t>
        </r>
        <r>
          <rPr>
            <b/>
            <sz val="9"/>
            <color indexed="81"/>
            <rFont val="Tahoma"/>
            <family val="2"/>
          </rPr>
          <t xml:space="preserve">
OFICIO 908749 DE 2022</t>
        </r>
        <r>
          <rPr>
            <sz val="9"/>
            <color indexed="81"/>
            <rFont val="Tahoma"/>
            <family val="2"/>
          </rPr>
          <t xml:space="preserve">
Por ende, tratándose de la venta de bienes y/o prestación de servicios que se realice a través de factura electrónica de venta, que sea a crédito o de la misma se otorgue un plazo para el pago y dé lugar a impuestos descontables (cfr. artículo 488 del Estatuto Tributario), estos últimos deberán solicitarse en la oportunidad contemplada en el artículo 496 ibidem para lo cual será necesario remitir -de manera previa- los mensajes electrónicos de confirmación de recibido de la factura y de los bienes y/o servicios adquiridos, de acuerdo con lo señalado en el artículo 616-1 ibidem y su reglamentación (cfr. Resolución DIAN No. 000085 de 2022).
</t>
        </r>
        <r>
          <rPr>
            <b/>
            <sz val="9"/>
            <color indexed="81"/>
            <rFont val="Tahoma"/>
            <family val="2"/>
          </rPr>
          <t>En otras palabras, ya que los referidos mensajes electrónicos de confirmación cumplen la función de soportar impuestos descontables (sin ser los únicos documentos configurados para ello), entre otros conceptos, su envío debe necesariamente efectuarse antes de solicitarse estos últimos en la declaración del IVA del respectivo período gravable.</t>
        </r>
        <r>
          <rPr>
            <sz val="9"/>
            <color indexed="81"/>
            <rFont val="Tahoma"/>
            <family val="2"/>
          </rPr>
          <t xml:space="preserve">
</t>
        </r>
      </text>
    </comment>
    <comment ref="C12" authorId="0" shapeId="0">
      <text>
        <r>
          <rPr>
            <b/>
            <sz val="9"/>
            <color indexed="81"/>
            <rFont val="Tahoma"/>
            <family val="2"/>
          </rPr>
          <t>Luz E:</t>
        </r>
        <r>
          <rPr>
            <sz val="9"/>
            <color indexed="81"/>
            <rFont val="Tahoma"/>
            <family val="2"/>
          </rPr>
          <t xml:space="preserve">
Los demás contribuyentes y entidades obligadas a llevar libros de contabilidad, deberán presentar la declaración de renta y complementarios o de ingresos y patrimonio, según sea el caso, firmada por contador público, vinculado o no laboralmente a la empresa o entidad, cuando el patrimonio bruto en el último día del año o período gravable, o los ingresos brutos del respectivo año, sean superiores a 100.000 UVT.»</t>
        </r>
      </text>
    </comment>
    <comment ref="C13" authorId="0" shapeId="0">
      <text>
        <r>
          <rPr>
            <b/>
            <sz val="9"/>
            <color indexed="81"/>
            <rFont val="Tahoma"/>
            <family val="2"/>
          </rPr>
          <t>Luz E:</t>
        </r>
        <r>
          <rPr>
            <sz val="9"/>
            <color indexed="81"/>
            <rFont val="Tahoma"/>
            <family val="2"/>
          </rPr>
          <t xml:space="preserve">
Será obligatorio tener Revisor fiscal en todas las sociedades comerciales, de cualquier naturaleza, cuyos activos brutos a 31 de diciembre del año inmediatamente anterior sean o excedan el equivalente de cinco mil salarios mínimos y/o cuyos ingresos brutos durante el año inmediatamente anterior sean o excedan al equivalente a tres mil salarios mínimos.» (Ley 43 de 1990 Art. 13)</t>
        </r>
      </text>
    </comment>
  </commentList>
</comments>
</file>

<file path=xl/comments3.xml><?xml version="1.0" encoding="utf-8"?>
<comments xmlns="http://schemas.openxmlformats.org/spreadsheetml/2006/main">
  <authors>
    <author>JP</author>
  </authors>
  <commentList>
    <comment ref="D44" authorId="0" shapeId="0">
      <text>
        <r>
          <rPr>
            <b/>
            <sz val="9"/>
            <color indexed="81"/>
            <rFont val="Tahoma"/>
            <family val="2"/>
          </rPr>
          <t>JP:</t>
        </r>
        <r>
          <rPr>
            <sz val="9"/>
            <color indexed="81"/>
            <rFont val="Tahoma"/>
            <family val="2"/>
          </rPr>
          <t xml:space="preserve">
Escriba 1 cuando se presente la situación indicada, de lo contrario 0
</t>
        </r>
      </text>
    </comment>
  </commentList>
</comments>
</file>

<file path=xl/sharedStrings.xml><?xml version="1.0" encoding="utf-8"?>
<sst xmlns="http://schemas.openxmlformats.org/spreadsheetml/2006/main" count="2155" uniqueCount="824">
  <si>
    <t>LISTA DE CHEQUEO - CIERRE DE EJERCICIO</t>
  </si>
  <si>
    <t>AÑO:</t>
  </si>
  <si>
    <t>CLIENTE:  CLIENTE X</t>
  </si>
  <si>
    <t>CUENTA</t>
  </si>
  <si>
    <t>NUM</t>
  </si>
  <si>
    <t>DESCRPCION</t>
  </si>
  <si>
    <t>ANEXO</t>
  </si>
  <si>
    <t>Aplica (S/N)</t>
  </si>
  <si>
    <t>PLANTILLA</t>
  </si>
  <si>
    <t>Hecho(Fecha)</t>
  </si>
  <si>
    <t>COMENTARIO</t>
  </si>
  <si>
    <t>FIRMA DE DECLARACIONES POR CONTADOR</t>
  </si>
  <si>
    <t>Determinar si, de acuerdo con las cifras de activos y/o ingresos del año que se cierra, la entidad debe firmar las declaraciones por contador. Ingresos o activos superiores a 100.000UVT (Art. 596 E.T.)</t>
  </si>
  <si>
    <t>Comparación de las cifras de referencia para la obligación con las cifras contables.</t>
  </si>
  <si>
    <t>REVISOR FISCAL</t>
  </si>
  <si>
    <t>Determinar si,  por ser sociedad anónima o sucursal de compañía extranjera (Art. 203 C. Comercio) o, de acuerdo con las cifras de activos y/o ingresos del año que se cierra, la entidad debe tener revisor fiscal para el año que comienza.</t>
  </si>
  <si>
    <t>CERTIFICACIONES RETENCIONES PRACTICADAS</t>
  </si>
  <si>
    <t>Previa verificación de las cifras y conciliación documentada con las respectivas declaraciones, obtener los certificados de retenciones practicadas en el año y archivarlas en carpeta particular para coordinar su entrega a los terceros correspondientes.</t>
  </si>
  <si>
    <t>Relación de retenciones por tercero y por concepto, con indicación de base, tarifa y retención, conciliada con retenciones declaradas y pagadas en el período.</t>
  </si>
  <si>
    <t>CERTIFICACIONES INGRESOS Y RETENCIONES</t>
  </si>
  <si>
    <t>Previa verificación de las cifras y conciliación documentada con los respectivos rubros del balance, obtener los certificados de ingresos retenciones sobre pagos laborales y archivarlas en carpeta particular para coordinar su entrega a los terceros correspondientes.</t>
  </si>
  <si>
    <t>Relación de retenciones por tercero y por concepto, con indicación de base, tarifa y retención, conciliada con saldos contables, con el informe o cuadro consolidado de nomina y con las retenciones por pagos laborales declaradas según el cuadro resumen de declaraciones de retención.</t>
  </si>
  <si>
    <t>CERTIFICACIONES A ACCIONISTAS</t>
  </si>
  <si>
    <t>Obtener los certificados para socios y accionistas y archivarlos en la carpeta particular para coordinar su entrega a los terceros corrrespondinete. Los dividendos certificados deben conciliarse con el movimiento por este concepto en el estado de cambios en el patrimonio y con los reportados en información exógena.</t>
  </si>
  <si>
    <t>Relación de certificados por accionista, conciliado con el balance y/o con el estado de cambios en el patrimonio.</t>
  </si>
  <si>
    <t>CERTIFICACIONES DE RETENCIONES A FAVOR</t>
  </si>
  <si>
    <t>Obtener los certificados de retención en la fuente a favor, conciliando y aclarando las diferencias con los registros contables. Archivarlos en carpeta anual particular para cada tipo de impuesto, para su conciliación con los valores declarados.</t>
  </si>
  <si>
    <t>Relación de retenciones por tercero y por concepto, con indicación de base, tarifa y retención, conciliada con retenciones contabilizadas para el período y los certificados recibidos.</t>
  </si>
  <si>
    <t>DECLARACION DE RENTA</t>
  </si>
  <si>
    <t>Verificar la oportuna presentación de la declaración de renta y el oportuno pago del valor total o la cuota correspondiente.</t>
  </si>
  <si>
    <t>DECLARACION DE ACTIVOS EN EL EXTERIOR</t>
  </si>
  <si>
    <t>Verificar la obligación de presentar declaración de activos en el exterior y comprobar la atención oportuna de la misma.</t>
  </si>
  <si>
    <t>REPORTE DE BENEFICIARIOS FINALES</t>
  </si>
  <si>
    <t>Verificar el cumplimiento de las normas sobre reporte de beneficiarios finales a la DIAN, según verificación trimestral de novedades.</t>
  </si>
  <si>
    <t>ICA</t>
  </si>
  <si>
    <t>Establecer si, de acuerdo con el ICA anual pagado por el período que se cierra, la entidad debe presentar declaración bimestral o anual en el nuevo año.</t>
  </si>
  <si>
    <t>Comparación del valor anual de ICA contra el límite (391 UVT, según valor de la UVT del año que se cierra) para determinar el período de declaración para el nuevo año.</t>
  </si>
  <si>
    <t>IVA</t>
  </si>
  <si>
    <t>Establecer si, de acuerdo con el monto de los ingresos del período que se cierra, la entidad debe presentar declaración bimestral o cuatrimestral en el nuevo año.</t>
  </si>
  <si>
    <t>Comparación de ingresos anuales contra el límite (92.000 UVT, según valor UVT del año que se cierra) para determinar el período de declaración para el nuevo año.</t>
  </si>
  <si>
    <t>IMPUESTOS - REGIMEN SIMPLE</t>
  </si>
  <si>
    <t>Si la compañía cumple con los requisitos para pertenecer al régimen SIMPLE de tributación, evaluar la conveniencia de acogerse al mismo para el año siguiente, teniendo en cuenta entre otros aspectos la existencia de pérdidas fiscales y rentas presuntivas compensables, que no pueden compensarse bajo ese régimen.</t>
  </si>
  <si>
    <t>Hoja de trabajo del análisis y/o los cálculos realizados, a menos que, con base en datos fácilmente observables o por otras razones se tome una u otra opción.</t>
  </si>
  <si>
    <t>ASAMBLEA GENERAL</t>
  </si>
  <si>
    <t>Verificar la realización de la asamblea de accionistas o junta de socios anual y la elaboración de la respectiva acta.</t>
  </si>
  <si>
    <t>CAMARA DE COMERCIO</t>
  </si>
  <si>
    <t>Gestionar la renovación de la matrícula mercantil con la oportunidad señalada en el cronograma.</t>
  </si>
  <si>
    <t>SUPERSOCIEDADES</t>
  </si>
  <si>
    <t>Verificar la obligación de enviar estados financieros a Supersociedades y atender dicha obligación.</t>
  </si>
  <si>
    <t>DEPOSITO DE ESTADOS FINANCIEROS</t>
  </si>
  <si>
    <t>Cumplir con la obligación de depositar los estados financieros en la cámara de comercio, si no han sido reportados a la superintendencia correspondiente.</t>
  </si>
  <si>
    <t>MARCO CONTABLE</t>
  </si>
  <si>
    <t>Evaluar si la compañía requiere cambio de marco contable, según los datos de referencia al cierre, tanto por nuevos tipos de transacciones como por cambios en las normas.</t>
  </si>
  <si>
    <t>ESTATUTOS</t>
  </si>
  <si>
    <t>Se debe tener conocimiento en detalle de los estatutos de la entidad y las actas de asamblea realizadas, con el fin de tener precisión acerca de los lineamientos jurídicos que rigen la constitución del capital (capital autorizado, suscrito y pagado), así como distribución y pago de los dividendos.</t>
  </si>
  <si>
    <t xml:space="preserve">CLIENTE: </t>
  </si>
  <si>
    <t>CONTROL DE EJECUCION MENSUAL</t>
  </si>
  <si>
    <t>TIPO</t>
  </si>
  <si>
    <t>Enero</t>
  </si>
  <si>
    <t>Febrero</t>
  </si>
  <si>
    <t>Marzo</t>
  </si>
  <si>
    <t>Abril</t>
  </si>
  <si>
    <t>Mayo</t>
  </si>
  <si>
    <t>Junio</t>
  </si>
  <si>
    <t>Julio</t>
  </si>
  <si>
    <t>Agosto</t>
  </si>
  <si>
    <t>Septiembre</t>
  </si>
  <si>
    <t>Octubre</t>
  </si>
  <si>
    <t>Noviembre</t>
  </si>
  <si>
    <t>Diciembre</t>
  </si>
  <si>
    <t>Caja General</t>
  </si>
  <si>
    <t>G</t>
  </si>
  <si>
    <t>Verificar que las partidas que conforman el saldo en caja al cierre correspondan a las recibidas en los últimos días del mes y sean consignadas en los primerosdías del mes siguiente en la mismas especies recibidas.</t>
  </si>
  <si>
    <t>Detalle de partidas que conforman el saldo final, indicando número de recibo o equivalente, fecha, tercero, concepto, valor, especie (cheque, efectivo), fecha de consignación en el período siguiente y comentario para partidas son situación inusual, por ejemplo consignadas varios días después de recibidas y/o en especie diferente a la recibida.</t>
  </si>
  <si>
    <t>1005_CAJA</t>
  </si>
  <si>
    <t>No existe caja general.</t>
  </si>
  <si>
    <t>Caja Menor</t>
  </si>
  <si>
    <t>Verificar que los saldos de los fondos de caja menor en el balance, corresponden con los fondos existentes, los terceros responsables de los mismos se encuentran actualizados y el monto asignado es el correcto.</t>
  </si>
  <si>
    <t>Verificar que como mìnimo una vez al mes se realice legalización de los gastos ejecutados por caja menor para el oportuno registro contable de los mismos.</t>
  </si>
  <si>
    <t>La caja menor se encuentra conciliada con la responsable.</t>
  </si>
  <si>
    <t>Caja en moneda extranjera</t>
  </si>
  <si>
    <t>Identificar origen de partidas que conforman el saldo al cierre del mes, establecer su razonabilidad, validar la existencia física de los valores y verificar que se realicen las reexpresiones de saldos con la TRM de cierre de mes.</t>
  </si>
  <si>
    <t>Relación de saldos en moneda extranjera, tasa de cambio y valor en pesos.  Explicación del origen del saldo, en especial para partidas antiguas o no recurrentes. Actualizar anexo con la determinación del saldo fiscal en moneda extranjera.</t>
  </si>
  <si>
    <t>No existen saldos en moneda extranjera.</t>
  </si>
  <si>
    <t xml:space="preserve">Bancos </t>
  </si>
  <si>
    <t>Verificar que el saldo de la contabilidad se encuentre conciliado con el extracto, para cada una de las cuenta activas.</t>
  </si>
  <si>
    <t>Conciliación con el extracto o reporte de la entidad financiera, con detalle clasificado de las partidas conciliatorias, con registro de la información conocida sobre las partidas  y gestiones para su aclaración y contabilización, según el caso.</t>
  </si>
  <si>
    <t>1110_BANCOS_CONCIL  O  1110A_BANCOS_CONCIL_ABREV</t>
  </si>
  <si>
    <t>Cuenta Bancolombia debidamente conciliada.</t>
  </si>
  <si>
    <t>Las partidas conciliatorias en cuentas con entidades financieras, deben estar detalladas, indicando toda la información del registro contable, si es partida faltante en la entidad financiera o,  la mayor información disponible si es una partida del extracto que no aparece en la contabilidad. Dejar evidencia de las gestiones realizadas para su aclaración.</t>
  </si>
  <si>
    <t>No existren partidas conciliatorias.</t>
  </si>
  <si>
    <t>En cheques pendientes de cobro verificar la antigüedad y la razòn por la cual no se han cobrado, anotando la información correspondiente en la conciliación.</t>
  </si>
  <si>
    <t>N/A</t>
  </si>
  <si>
    <t>En cheques girados sin entregar que superen los 6 meses realizar la anulación del pago y crear nuevamente el pasivo estableciendo  previamente las razones de la falta de cobro de los mismos, para garantizar que la obligación esta vigente.</t>
  </si>
  <si>
    <t>Registrar una estimación por el posible costo o gasto que pueda llega a representar una partida conciliatoria.</t>
  </si>
  <si>
    <t>Destacar en el informe la existencia de cuentas inactivas y la revisión de este tema con la gerencia.</t>
  </si>
  <si>
    <t>Inversiones - renta fija</t>
  </si>
  <si>
    <t>Comprobar la razonabilidad del saldo de capital e intereses, de acuerdo con los plazos establecidos, la tasa de interés y la forma de pago y si la medición de saldos está acorde con las políticas contables y el marco contable adoptado.</t>
  </si>
  <si>
    <t>Relación de inversiones que indique por lo menos, a) tipo de inversión, b) entidad, c) fecha de adquisición, d) valor, e) plazo, f) rentabilidad y forma de liquidación, g) número del título o de la cuenta, h) localización de los títulos, i) restricciones o condiciones especiales, j) diferencia entre valor contable y fiscal, k) estimación del impuesto diferido, con indicación de base y tarifa aplicada. Tabla de amortización, conciliada con registros contables o referencia al soporte de la medición de acuerdo con NIIF, según corresponda.</t>
  </si>
  <si>
    <t>Inversiones- Acciones y cuotas de interés social</t>
  </si>
  <si>
    <t>Para las acciones que cotizan en bolsa de valores, el valor razonable debe estar actualizado con base en el reporte de dicha entidad al cierre del mes. Para las demás acciones y cuotas de interés social, el valor razonable debe estar actualizado con base en la información disponible mas reciente, la cual no debe superar un año de antiguedad; revisando por lo menos al cierre del año la razonabilidad del valor vigente en registros contables.</t>
  </si>
  <si>
    <t>Relación de inversiones que indique por lo menos entidad, a) tipo de inversión, b) fecha de adquisición, c)cantidad de acciones o cuotas, d) costo histórico, e) localización de los títulos, f) valor razonable con indicación de la fuente u origen de dicho valor, g) revaluaciones o deterioro, h) restricciones o condiciones especiales,  i) valor fiscal, j) diferencia entre valor contable y fiscal y k) estimación del impuesto diferido, con indicación de base y tarifa aplicada.</t>
  </si>
  <si>
    <t>1260_INVER_SOC</t>
  </si>
  <si>
    <t>Verificar el adecuado registro de movimientos de compra y venta de acciones, así como las comisiones e iva cobradas por el administrador o intermediario.</t>
  </si>
  <si>
    <t>Cuadro analítico anual con el detalle de las acciones vendidas, indicando, además de los datos de identificación de la inversion,  el costo, precio de venta, ganancia ordinaria, ganancia ocasional y cálculo del impuesto por ganancia ocasional.</t>
  </si>
  <si>
    <t>Verificar que los dividendos pagados se están contabilizando oportunamente y el manejo tributario ha sido el adecuado, de acuerdo cons las normas vigentes.</t>
  </si>
  <si>
    <t>Inversiones</t>
  </si>
  <si>
    <t>Verificar que los dividendos y rendimientos financieros  han sido recaudados oportunamente, de acuerdo con los plazos y condiciones previstos, según actas de asambleas y otros documentos fuente.</t>
  </si>
  <si>
    <t>Control detallado de dividendos decretados por cobrar y de rendimientos devengados por recibir, con evidencia en el informe sobre saldos antiguos o inusuales, indicando las causas y el estado actual de la gestión de recaudo.</t>
  </si>
  <si>
    <t>Confirmar saldos y condiciones de las inversiones con el área de tesorería o su equivalente, por lo menos dos veces al año,  pero en todo caso en la fecha de cierre anual.</t>
  </si>
  <si>
    <t>En el anexo, dejar constancia del resultado de las conciliaciones.</t>
  </si>
  <si>
    <t>Para inversiones en asociadas (participaciòn entre el 20% y el 50%), verificar la politica establecida para la medición de la misma. (Costo-mètodo de participación patrimonial- valor razonable); y por lo menos una vez al año realizar el reconocimiento de valoración o deterioro sobre la inversión. La actualización de la medición según el método de participacion patrimonial requiere de la certificación emitida por la asociada con el valor nominal e intrinseco de la inversión y los dividedos decretados o pagados en el periodo.</t>
  </si>
  <si>
    <t>Cuadro analítico de la determinación de la revaluación o deterioro de inversiones, que incluya los argumentos y las referencias documentales, técnicas o conceptuales que soportan las estimaciones obtenidas.</t>
  </si>
  <si>
    <t xml:space="preserve">Verificar la adecuada clasificacion entre el corto y largo plazo, de las partidas que conforman el rubro de inversiones para su presentación en el estado financiero. </t>
  </si>
  <si>
    <t>Cuentas por cobrar clientes</t>
  </si>
  <si>
    <r>
      <t>Verificar las partidas pendientes de recaudo y su justificación o gestiones realizadas. Especial atención a facturas con saldos parciales, que pueden originarse en discrepancias con el cliente que deben ser aclaradas.  Revisar, aclarar,</t>
    </r>
    <r>
      <rPr>
        <sz val="12"/>
        <color rgb="FF0070C0"/>
        <rFont val="Gentium Basic"/>
      </rPr>
      <t xml:space="preserve"> </t>
    </r>
    <r>
      <rPr>
        <sz val="12"/>
        <rFont val="Gentium Basic"/>
      </rPr>
      <t>reclasificar o</t>
    </r>
    <r>
      <rPr>
        <sz val="12"/>
        <color theme="1"/>
        <rFont val="Gentium Basic"/>
      </rPr>
      <t xml:space="preserve"> ajustar saldos negativos.</t>
    </r>
  </si>
  <si>
    <t>Detalle de facturas por cobrar, indicando por lo menos, fecha de emisión, fecha de vencimiento, NIT, nombre, concepto, saldo, antigüedad,  deterioro estimado.</t>
  </si>
  <si>
    <t>Anexo de cuentas debidamente conciliadas con el cliente y con sucursal de España.</t>
  </si>
  <si>
    <t>Para clientes con volumen significativo de facturas y/o que presenten atraso inusual, es conveniente coordinar la confirmación o conciliación de saldos, periódicamente.</t>
  </si>
  <si>
    <t>Mencionar en el informe de cartera, las gestiones de conciliación o confirmación y de recaudos realizadas, en particular para partidas con antigüedad inusual y el resultado de dichas gestiones. Mencionar la fecha de la ultima conciliacion de saldos realizada con el cliente y funcionario encargado del tema en el cliente.</t>
  </si>
  <si>
    <t>Cuentas por cobrar clientes - Deterioro</t>
  </si>
  <si>
    <t>Determinar si existen saldos con riesgos no ser recuperados o que, el valor presente a recuperar sea menor al registrado en el balance, para estimar y registrar el valor del deterioro.</t>
  </si>
  <si>
    <t>Hoja de trabajo de estimación y justificacion del deterioro, de acuerdo con las circunstancias de cada saldo y/o de la cartera en general, con base en las políticas contables de la compañía, las garantias, informes comerciales y financieros del deudor, convenios, procesos de reestructuración vigentes etc.</t>
  </si>
  <si>
    <t>Cuentas por cobrar a socios o accionistas</t>
  </si>
  <si>
    <t>Establecer el orígen y justificación de la existencia de cada uno de los saldos, los plazos otorgados, las tarifas establecidas para el cobro de los intereses, y garantias recibidas por parte de la compañìa</t>
  </si>
  <si>
    <t>Detalle de saldos por cobrar, indicando por tercero saldo anterior, movimientos del periodo, intereses cobrados,  y saldo actual. En caso del no cobro de intereses incluir el calculo del interes presuntivo a favor de la entidad y evaluar la conveniencia del cobro efectivo.</t>
  </si>
  <si>
    <t>NA</t>
  </si>
  <si>
    <t>Cuentas por cobrar a trabajadores</t>
  </si>
  <si>
    <t>Verificar la liquidación y registro de intereses si aplica.  Revisar, aclarar y ajustar saldos negativos.</t>
  </si>
  <si>
    <t>Control de intereses cobrados si aplica, abonos y saldos por empleado. Determinación del deterioro si aplica. Incluir información sobre situación de partidas no recaudadas oportunamente.</t>
  </si>
  <si>
    <t>Deudores Varios</t>
  </si>
  <si>
    <t>Identificar la naturaleza de partidas pendientes de cobrar y la justificación de la existencia de esos saldos. Evaluar si se requiere reconocer contablemente posibles gastos relacionados con cada partida.  Revisar, aclarar y ajustar saldos negativos.</t>
  </si>
  <si>
    <t>Detalle de saldos por cobrar, indicando por lo menos, fecha, NIT, nombre, concepto, saldo, antigüedad cuando existan partidas que superen los 60 días, deterioro estimado, mencionando las bases de estimación y/o referenciando la hoja de trabajo que las contiene. Indicar gestiones de cobro para partidas con antiguedad inusual.</t>
  </si>
  <si>
    <t>Hoja de trabajo de estimación y justificacion del deterioro, de acuerdo con las circunstancias de cada saldo, con base en las políticas contables de la compañía, las garantias, informes comerciales y financieros del deudor, convenios, etc.</t>
  </si>
  <si>
    <t>Anticipos por impuestos</t>
  </si>
  <si>
    <t>Para las retenciones en la fuente y autoretencion de renta a favor, conciliar la suma de las bases de retención con los ingresos acumulados del año, detallando y/o explicando la razón de las diferencias.</t>
  </si>
  <si>
    <t>Detalle de retenciones practicadas por terceros y autorretenciones, clasificadas por concepto, con indicación de la base de la retención, debidamente conciliado con saldos del balance. Evidencia de que los anticipos y saldos a favor, corresponden a los datos de la última declaración.</t>
  </si>
  <si>
    <t>Anexo debidamente conciliado, autorretención y retenciones a favor practicadas por clientes, además saldo a favor en renta que a la fecha se tiene proyecto de solictud de devolución.</t>
  </si>
  <si>
    <t>Propiedades, planta y equipos.</t>
  </si>
  <si>
    <t>Verificar la conciliación de los saldos contables por categoria de activos, con el registro detallado de los mismos, en lo relativo a costo,  revaluación, deterioro y depreciación acumulados. Igualmente verificar que las revaluaciones, deterioro y depreciacion del mes y acumulados del año e históricos, corresponden a las cifras calculadas en el control detallado, para estos conceptos.</t>
  </si>
  <si>
    <t>Registro detallado de activos fijos, con indicación de la fecha y valor de compra, descripción, uso, vida útil, valor residual si aplica, depreciación del período y acumulada, revaluaciones del período y acumuladas, deterioro del período y acumulado, costo y depreciación fiscal, diferencias temporales y base gravable, tarifa y valor del impuesto diferido, clasificado por categorías, discriminando los adquiridos por leasing. Incluir informacion relacionada con la fecha y valor del ultimo avalúo técnico realizado a los bienes imnuebles e informacion del avalúo catastral y del  impuesto predial  pagado en el respectivo periodo. Inlcuir información sobre hipotecas, garantías y otras limitaciones al uso o propiedad del bien.</t>
  </si>
  <si>
    <t>Conciliado. Pendiente al cierre del ejercicio constatar la existencia de los activos existentes en libros.</t>
  </si>
  <si>
    <t>Conciliado.  existencia de los activos existentes en libros igual a oficina.</t>
  </si>
  <si>
    <t>Comprobar la adecuada determinación de la utilidad o pérdida, tanto contable como fiscal, de los actvos vendidos o retirados en el período.</t>
  </si>
  <si>
    <t>Relación detallada y clasificada de activos vendidos o retirados en el periodo, con indicacion de precio de venta, costo contable, utilidad contable, costo fiscal, utilidad fiscal, impuesto de renta ordinario sobre la utilidad fiscal, impuesto sobre ganancias ocasionales aplicable a dicha utilidad. Por lo menos una vez al año solicitar confirmación sobre deterioro,  desuso, retiro o enajanación de activos para efectos del reconocimiento contable y/o fiscal.</t>
  </si>
  <si>
    <t>PEND</t>
  </si>
  <si>
    <t>Propiedades de inversión</t>
  </si>
  <si>
    <t>Verificar la conciliación de los saldos contables por categoria de activos, con el registro detallado de los mismos, en lo relativo a costo,  revaluación y deterioro. Igualmente verificar que las revaluaciones y deterioro del mes y acumulados del año e históricos, corresponden a las cifras calculadas en el control detallado, para estos conceptos.</t>
  </si>
  <si>
    <t>Relación detallada y clasificada de activos vendidos o retirados en el periodo, con indicacion de precio de venta, costo contable, utilidad contable, costo fiscal, utilidad fiscal, impuesto de renta ordinario sobre la utilidad fiscal, impuesto sobre ganancias ocasionales aplicable a dicha utilidad. Por lo menos una vez al año solicitar confirmación sobre deterioro,  desuso, retiro o enajanación de activos para efectos del  reconocimiento contable y/o fiscal.</t>
  </si>
  <si>
    <t>Bienes adquiridos mediante leasing financiero.</t>
  </si>
  <si>
    <t>Para los bienes adquiridos mediante leasing financiero, verificar que a) la medición inicial del activo adquirido se ha realizado de acuerdo con las políticas y normas contables adoptadas; b) el activo se ha registrado adecuadamente como Propiedad, planta y Equipo o Propiedades de inversión; c) el pasivo correspondiente ha sido adecuadamente determinado y está conciliado con la tabla de amortización  y/o con el estado de cuenta reciente, suministrados por la entidad acreedora.</t>
  </si>
  <si>
    <t>Detalle de las operaciones de leasing vigentes que contenga, por lo menos los siguientes datos: a) Entidad acreedora, b) descripción del bien adquirido, c) valores incluidos en la medición inicial del activo y del pasivo,  d) tasa de interés, e) plazo, f) valor de las cuotas o forma de determinarlo, g) saldo de capital por pagar, h) saldo de intereses por pagar, I) valor y fecha de la opción de compra y j) cualquier otra información relevante.</t>
  </si>
  <si>
    <t>Aplicar los procedimientos, que resulten aplicables, previstos para Propiedades, planta y equipos o para Propiedades de inversión, según la clasificación del activo adquirido.</t>
  </si>
  <si>
    <t>Bienes adquiridos mediante leasing operativo</t>
  </si>
  <si>
    <t>Verificar el cumplimiento de lo dispuesto en la NIIF 16, para el manejo de este tipo de contratos.  Aplicable a grupo 1.</t>
  </si>
  <si>
    <t>Detalle de bienes recibidos bajo este tipo de contrato, que por su materialidad y duración, cumplen con lo dispuesto por la NIIF 16, con evidencia realización y manejo contable de las estimaciones previstas en dicha norma.</t>
  </si>
  <si>
    <t>Intangibles - Patrimonios autónomos</t>
  </si>
  <si>
    <t>Con base en el balance y demás informes del fideicomiso, registrar los activos, pasivos, ingresos , costos y gastos, que le corresponden a la compañía, de acuerdo con su participación.</t>
  </si>
  <si>
    <t>Conciliación de cifras del balance con balance y estado de resultados del patrimonio autónomo.</t>
  </si>
  <si>
    <t>Obtener la información necesaria para evaluar la razonabilidad de las cifras reportadas en el balance del patrimonio autónomo y su efecto en los estados financieros  y/o en la determinación de los impuestos de la compañía.</t>
  </si>
  <si>
    <t>Dejar evidencia sobre el alcance de los verificaciones o análisis realizados y los efectos contables o tributarios a considerar.</t>
  </si>
  <si>
    <t>Establecer si existen riesgos evidentes o indicios de riesgos de deterioro, no reconocidos, para los rubros del activo reportado en el balance del patrimonio autónomo.</t>
  </si>
  <si>
    <t>Gastos pagados por anticipado</t>
  </si>
  <si>
    <t>Comprobar que se han reconocido como gastos pagados por anticipado, los pagos correspondientes a bienes o servicios aun no recibidos y que se han registrado todas las causaciones o amortizaciones de los saldos pendientes de meses anteriores, confirmando que los períodos o fechas de causación son adecuados en las circunstancias.  Verificar que correspondan a partidas que efectivamente generan un beneficio económico futuro para su reconocimiento en este rubro.</t>
  </si>
  <si>
    <t>Relación de gastos pagados por anticipado, con indicación de fecha, NIT y nombre del tercero, concepto, documento fuente, valor, período o fecha de causación o amortización, valor de la amortización del mes, acumulada del año y acumulada total y saldo por causar o amortizar. Diferencias de medición contable con valores fiscales y estimación del impuesto diferido si aplica con indicación de base y tarifa aplicada.</t>
  </si>
  <si>
    <t>Intangibles</t>
  </si>
  <si>
    <t>Determinar si el intangible cumple las condiciones para su reconocimiento en este rubro. En caso afirmativo, comprobar que la medición inicial y las mediciones posteriores se han realizado de acuerdo con las políticas y normas contables. Establecer efectos tributarios especiales relacionados.</t>
  </si>
  <si>
    <t>Relación de activos intangibles, que indique por lo menos; a) Descripcion del bien, b) valor de adquisición y otros valores que conformen la medición inicial, c) vida útil, d) valor residual, e) amortización del mes, f) amortización acumulada del año y acumulada total, g) valor neto, h) conciliación entre bases contables y bases fiscales para determinación de valores patrimoniales, mostrando las diferencias temporales, la base, tarifa e impuesto diferido correspondiente.</t>
  </si>
  <si>
    <t>Otros activos - contratos de colaboración empresarial</t>
  </si>
  <si>
    <t>Tales como consorcios, uniones temporales, joint ventures y cuentas en participación deben declarar de manera independiente los activos, pasivos, ingresos, costos y deducciones de acuerdo con su participación  Verificar adecuada determinación de las cifras registradas contablemente, con base en los contratos y reportes recibidos.</t>
  </si>
  <si>
    <t>Relación de los contratos de colaboración empresarial con efecto en los estados financieros en proceso, con evidencia de la conciliación de saldos contables con los reportes y/o certificaciones recibidos.</t>
  </si>
  <si>
    <t>Otros activos impuesto diferido</t>
  </si>
  <si>
    <t>Comprobar que se han determinado las diferencias entre saldos contables y valores fiscales y liquidado los respectivos impuestos diferidos, para todos y cada uno de los rubros del balance que lo requieren, de acuerdo con las normas contables y fiscales vigentes y que las tasas aplicadas corresponden a las tarifas probablemente aplicables en el futuro previsible de realización o desaparición de las diferencias.</t>
  </si>
  <si>
    <t>Cuadro con el detalle de las diferencias  que son base de impuesto diferido, mostrando en forma separada las bases correspondientes a cada tipo de impuesto y cada tarifa aplicable, así como el cálculo de los respectivos impuestos, mostrando el detalle de saldos al cierre del año anterior, el movimiento del año y  el saldo a la fecha de cierre actual, para cada rubro.</t>
  </si>
  <si>
    <t>Anexo se actualiza únicamente al cierre del ejercicio, en dic 2023.</t>
  </si>
  <si>
    <t>Anexo debidamente ajustado.</t>
  </si>
  <si>
    <t>Otros Activos - Obras de arte</t>
  </si>
  <si>
    <t>Verificar existencia de las obras y obtener evidencia de su valor razonable para el registro correspondiente.</t>
  </si>
  <si>
    <t>Detalle de obras de arte, con indicación de fecha de compra, descripción, costo, valor razonable, valor fiscal,  base, tarifa e impuesto diferido correspondiente.</t>
  </si>
  <si>
    <t xml:space="preserve">Obligaciones financieras  </t>
  </si>
  <si>
    <t>Comprobar que a) se han reconocido todos los gastos por intereses, seguros y otros costos relacionados con obligaciones vigentes durante el mes en proceso, con base en las condiciones de cada obligación, b) Los saldos son correctos o razonables teniendo en cuenta las condiciones de cada operación y/o la tabla de amortización, extracto o certificación obtenida de la entidad</t>
  </si>
  <si>
    <t>Detalle de las obligaciones a la fecha de cierre, con indicación de a) Entidad financiera, b) fecha inicial de la obligación, c) valor inicial, d) plazo, e) tasa de interés y modalidad, f) forma de pago, g) garantías otrogadas, h) saldo de capital e intereses por pagar con especificación del valor a corto y a largo plazo, i) evidencia de conciliación del saldo con la tabla de amortización, estado de cuenta o certificación suministrada por el banco.</t>
  </si>
  <si>
    <t>Verificar la correcta reexpresión de saldos en moneda extranjera de acuerdo con la TRM de la fecha de cierre. Determinar el valor acumulado a reconocer por concepto de diferencia en cambio para efectos fiscales y por concepto del impuesto de renta diferido.</t>
  </si>
  <si>
    <t>Cuadro analítico que muestre y soporte los valores determinados por concepto de diferencia en cambio, sobre saldos de obligaciones (capital e intereses)  vigentes a lo largo del período contable, tanto para efectos contables como fiscales, sus diferencias y el impuesto diferido correspondiente.</t>
  </si>
  <si>
    <t>Cuentas por pagar - Proveedores</t>
  </si>
  <si>
    <t>Analizar y justificar cada una de las partidas pendientes de pago. Verificar adecuada clasificación en el pasivo, según el concepto y plazo.  Revisar, aclarar y ajustar saldos negativos.</t>
  </si>
  <si>
    <t>Detalle de facturas por pagar, indicando por lo menos, a) fecha, b) NIT, c) nombre, d) número de factura, e) concepto,  f) saldo, g) antigüedad cuando existan partidas que superen los 60 días, h) explicación para saldos no pagados dentro del plazo usual, e i) información adicional que sea de interés para la gerencia.</t>
  </si>
  <si>
    <t>Anexo de cuentas por pagar detallado y conciliado con proveedores. Los saldos de mayor cuantía son los de Sharda Cropchem.</t>
  </si>
  <si>
    <t>Cuentas por pagar - Otras</t>
  </si>
  <si>
    <t>Establecer el orígen y justificación de la existencia de cada uno de los saldos y verificar su adecuada clasificación en el pasivo.</t>
  </si>
  <si>
    <t>Detalle de saldos por pagar, indicando por lo menos, a) fecha, b) NIT, c) nombre, d) número de factura o comprobante, e) concepto, f) saldo,  g) antigüedad cuando existan partidas que superen los 60 días.</t>
  </si>
  <si>
    <t>Cuentas por pagar a socios o accionistas</t>
  </si>
  <si>
    <t>Establecer el orígen y justificación de la existencia de cada uno de los saldos, los plazos otorgados, las tarifas establecidas para el cobro de los intereses, y garantias otorgadas por parte de la compañìa</t>
  </si>
  <si>
    <t>Detalle de saldos por pagar indicando para cada tercero: a)  saldo anterior, b) movimientos del periodo, c) intereses cobrados  y d) saldo actual. En caso del no cobro de intereses incluir el calculo del interes presuntivo a favor del socio o accionista.</t>
  </si>
  <si>
    <t>Aportes de nomina</t>
  </si>
  <si>
    <t>Cruzar saldo por pagar con el valor determinado en la liquidación mensual de nómina, prestaciones y aportes. Cualquier diferencia debe ser analizada, justificada, ajustada o corregido el pago, según corresponda.</t>
  </si>
  <si>
    <t>Conciliación con valores determinados en la liquidación mensual de nómina, prestaciones y aportes y con valores pagados a las entidades respectivas sobre la nómina del mes, según planilla soporte del pago. Incluya verificaciòn del pago, relacione fecha de pago y numero de planilla</t>
  </si>
  <si>
    <t>Anexo detallado, conciliado con pagos de planillas.</t>
  </si>
  <si>
    <t>Prestaciones Sociales</t>
  </si>
  <si>
    <t>Cruzar el gasto del mes y el acumulado del año contra la liquidación mensual y sumatoria acumulada de nóminas, prestaciones y aportes. Analizar y justificar o ajustar cualquier diferencia.</t>
  </si>
  <si>
    <t>Conciliación con liquidación mensual de nómina y sumatorioa acumulada de nóminas.</t>
  </si>
  <si>
    <t>Anexo revisado y conciliado con cifras contables y planillas-</t>
  </si>
  <si>
    <t>Comprobar que al cierre de período se ha elaborado la consolidación de prestaciones sociales por empleado, se han ajustado los saldos de provisiones para dejarlos en cero y que los totales consolidados cruzan con los saldos contables relacionados con prestaciones consolidadas.</t>
  </si>
  <si>
    <t>Consolidación de cada una de las prestaciones laborales pendientes de pago al cierre del ejercicio, con evidencia de verificación de su razonabilidad y de la conciliación con los saldos contables respectivos.</t>
  </si>
  <si>
    <t>Prestaciones Sociales - Vacaciones</t>
  </si>
  <si>
    <t>Verificar que la consolidación individual de vacaciones por pagar es razonable, con base en el cuadro control de vacaciones causadas y disfrutadas por empleado, validando la información con el área de recursos humanos.</t>
  </si>
  <si>
    <t>Cuadro control de vacaciones causadas y disfrutadas por empleado, con evidencia de conciliación con la consolidación de vacaciones elaborada para el cierre contable.</t>
  </si>
  <si>
    <t>Impuestos por pagar</t>
  </si>
  <si>
    <t>Verificar que los saldos correspondan a la ultima declaración a presentar.  Las diferencias existentes deben estar debidamente explicadas y justificadas.</t>
  </si>
  <si>
    <t>Liquidación de cada uno de los impuestos por pagar al cierre del período. Dejar evidencia de la verificación de la presentacion de la declaración y pago en debida forma; indique fechas de presentación y pago, destacando casos de mora, causa y adecuada determinación de sanciones pagadas o a pagar.</t>
  </si>
  <si>
    <t>Verificar que los ingresos acumulados correspondan a los declarados en ICA, IVA y Autorenta</t>
  </si>
  <si>
    <t>Resumen de declaraciones presentadas, correspondientes al período en curso, con conciliación de cada uno de los valores base contra los saldos contables acumulados correspondientes.</t>
  </si>
  <si>
    <t>Anexo conciliado con declaraciones presentadas.</t>
  </si>
  <si>
    <t>Nomina</t>
  </si>
  <si>
    <t>Si la nómina no la liquida el contador, efectuar validaciones generales de calculos de aportes y prestaciones.</t>
  </si>
  <si>
    <t>Cuadro detallado de nómina que muestre y valide los valores determinados por concepto de salarios, descuentos, prestaciones y aportes, con evidencia de conciliación con los saldos de los rubros contables respectivos.</t>
  </si>
  <si>
    <t>Planilla de nómina mensual y acumulada</t>
  </si>
  <si>
    <t>R</t>
  </si>
  <si>
    <t>Nomina enviada electronicamente a  tarvés de Facturatech.</t>
  </si>
  <si>
    <t>Solicitar o elaborar el cuadro consolidado de nómina, el cual debe contener devengados, deducciones, calculo de provisión de aportes a la seguridad social-parafiscales y prestaciones sociales. Este cuadro debe tener la correspondiente conciliación con las cifras del pyg y de los pasivos respectivos,</t>
  </si>
  <si>
    <t>Impuesto a las ganancias corriente</t>
  </si>
  <si>
    <t>Documentar la depuración de la utilidad contable para obtener la renta líquida gravable, detallando y explicando la justificación de cada una de las partidas conciliatorias.</t>
  </si>
  <si>
    <t>Hoja de trabajo que muestre la depuración de la utilidad contable para llegar a la renta fiscal, determinando gasto o ingreso por impuesto a las ganancias, tanto corriente como diferido. La liquidación debe contener el cálculo por el sistema de renta ordinario y sistema presuntivo, cálculo de anticipo para el siguiente período y determinacion del saldo a pagar segun las retenciones o autoretenciones a aplicar en el respectivo periodo.</t>
  </si>
  <si>
    <t xml:space="preserve">Provision se hace al final del año </t>
  </si>
  <si>
    <t>Pérdidas fiscales al cierre 2023.</t>
  </si>
  <si>
    <t>Impuesto a las ganancias diferido</t>
  </si>
  <si>
    <t xml:space="preserve">Efectuar la actualizaciòn del cálculo al cierre del ejercicio realizando su conciliación con los saldos contables. </t>
  </si>
  <si>
    <t>Cuadro control de impuesto diferido mostrando el tipo de diferencia temporal, la base gravable, la tarifa y el impuesto correspodiente, partiendo de los saldos al cierre del año anterior, mostrando  los movimientos del año y los saldos al cierre del período.</t>
  </si>
  <si>
    <t>Excesos de renta presuntiva y pérdidas fiscales</t>
  </si>
  <si>
    <t>Elaborar cuadro que contenga el control de los saldos fiscales por compensar originados por excesos de renta presuntiva y pérdidas fiscales</t>
  </si>
  <si>
    <t>El anexo debe contener el año de la perdida/renta presuntiva, valor fiscal, reajuste fiscal (de aplicar), valores parciales compensados y saldo actual.</t>
  </si>
  <si>
    <t>Patrimonio - Capital</t>
  </si>
  <si>
    <t>Verificar periódicamente, especialmente en el cierre del período,  con el certificado de existencia y representación legal el valor del capital autorizado, suscrito y pagado.</t>
  </si>
  <si>
    <t>Elaborar anexo que contenga  el detalle de los rubros del patrimonio,  saldo anterior, movimientos del periodo y saldo actual, con indicación de las verificaciones realizadas.</t>
  </si>
  <si>
    <t>Puede ser el mismo estado de cambios en el patrimonio.</t>
  </si>
  <si>
    <t>Patrimonio - Utilidades acumulaas</t>
  </si>
  <si>
    <t xml:space="preserve">Verificar la adecuada clasificación de las utilidades acumuladas en  gravadas y no gravadas y  la identificación del periodo al cual corresponden. </t>
  </si>
  <si>
    <t>3705_UTIL_ACUM</t>
  </si>
  <si>
    <t>Anexo realizado y conciliado con declaraciones.</t>
  </si>
  <si>
    <t>Patrimonio - Reservas</t>
  </si>
  <si>
    <t>Verificar el adecuado registro de la reserva legal hasta completar el 50% del capital pagado y la documentación  de las reservas estatutarias u ocasionales en cuanto a monto, destinación y año de constitución.</t>
  </si>
  <si>
    <t>3505_RESERVAS</t>
  </si>
  <si>
    <t>Anexo completado.</t>
  </si>
  <si>
    <t>Patrimonio - Ganancias/Pérdidas por convergencia</t>
  </si>
  <si>
    <t>Para las ganancias o pérdidas acumuladas por convergencia a NIIF, analizar, al cierre de cada ejercicio, qué valores deben trasladarse a utilidades acumuladas o a resultados, con motivo de la realización de los activos o pasivos correspondientes o por cambios en estimaciones u otros motivos justificados.</t>
  </si>
  <si>
    <t>Cuadro analítico con la discriminación de las partidas que componen las ganancias o pérdidas generadas por el proceso de convergencia a NIIF y los movimientos posteriores realizados sobre dichos saldos, con evidencia del análisis y justificación de cada saldo remanente.</t>
  </si>
  <si>
    <t>Anexo conciliado y conservado como consulta.</t>
  </si>
  <si>
    <t>Balance comparativo</t>
  </si>
  <si>
    <t>Elaborar balance comparativo mensual, partiendo del último mes del año anterior y analizar la razonabilidad de las variaciones en las cuentas. Verificar variaciones importantes para conocer su origen y razonabilidad.</t>
  </si>
  <si>
    <t>Realizado</t>
  </si>
  <si>
    <t>Estado de resultados comparativo</t>
  </si>
  <si>
    <t>Elaborar estado de resultados comparativo mensual, partiendo del acumulado del año anterior y analizar la razonabilidad de las variaciones en las cuentas. Verificar variaciones importantes para conocer su origen y razonabilidad. Comprobar la estabilidad y presencia de las cifras de gastos recurrentes.</t>
  </si>
  <si>
    <t>Explicación de variaciones importantes en cada rubro, cada mes.</t>
  </si>
  <si>
    <t>Estado de resultados comparativo por centro de costos.</t>
  </si>
  <si>
    <t>Elaborar estados de resultados comparativos por mes, por cada centro de costos, partiendo del acumulado del año anterior y analizar la razonabilidad de las variaciones en las cuentas.</t>
  </si>
  <si>
    <t>Liquidación del impuesto de renta</t>
  </si>
  <si>
    <t>Realizar cada mes la liquidación del impuesto a las ganancias (renta), partiendo de la utilidad neta contable, detallando y justificando cada una de las partidas conciliatorias, hasta determinar el gasto por impuesto para el período y el neto a pagar teniendo en cuenta retenciones y anticipos a favor y el anticipo a pagar, con base en el modelo definido.</t>
  </si>
  <si>
    <t>A la fecha no aplica, se hace provisión para control, pero solo hasta el final del año se calcula impuesto en caso de haber.</t>
  </si>
  <si>
    <t>Pérdidas fiscales 2023</t>
  </si>
  <si>
    <t>Indicadores financieros</t>
  </si>
  <si>
    <t>Actualizar cuadro de indicadores financieros definidos y analizar y comentar situaciones o variaciones importantes.</t>
  </si>
  <si>
    <t>Proyecciones</t>
  </si>
  <si>
    <t>Con base en los informes de septiembre, elaborar un estado de resultados proyectado y su respectiva liquidación proyectada de impuesto a las ganancias.</t>
  </si>
  <si>
    <t>Auxiliares contables</t>
  </si>
  <si>
    <t>Incluir en cada reporte mensual el auxiliar contable del año y el balance de prueba a la fecha de cierre.</t>
  </si>
  <si>
    <t>Incluidos en cada informe-</t>
  </si>
  <si>
    <t>ASESORIAS INTEGRALES S.A.S -LUZ ELENA LOPEZ COLON</t>
  </si>
  <si>
    <t>NOMBRE DE LA EMPRESA</t>
  </si>
  <si>
    <t>Evaluación de la hipótesis de negocio en marcha</t>
  </si>
  <si>
    <t>Fecha de corte:</t>
  </si>
  <si>
    <t>A</t>
  </si>
  <si>
    <t>El anexo 5 del DUR 2420 DE 2015 establece las normas de información financiera para entidades que no cumplen con la hipótesis de negocio en marcha.</t>
  </si>
  <si>
    <t>A. La hipótesis de negocio en marcha. Definición</t>
  </si>
  <si>
    <r>
      <rPr>
        <b/>
        <sz val="10"/>
        <color theme="1"/>
        <rFont val="Century Gothic"/>
        <family val="2"/>
      </rPr>
      <t>5</t>
    </r>
    <r>
      <rPr>
        <sz val="10"/>
        <color theme="1"/>
        <rFont val="Century Gothic"/>
        <family val="2"/>
      </rPr>
      <t>. La hipótesis de negocio en marcha es un principio fundamental para la preparación de los estados financieros de propósito general de una entidad. Bajo este principio, se considera que una entidad cuenta con la capacidadde continuar sus operaciones durante un futuro predecible, sin necesidad de ser liquidada o de cesar en sus operaciones y, por lo tanto, sus activos y pasivos son reconocidos sobre la base de que los activos serán realizados y los pasivos cancelados en el curso normal de las operaciones comerciales. Una consideración especial de la hipótesis de negocio en marcha es que la entidad tiene los recursos necesarios para cumplir con sus obligaciones cuando ellas sean exigibles en el futuro predecible.</t>
    </r>
  </si>
  <si>
    <r>
      <rPr>
        <b/>
        <sz val="10"/>
        <color theme="1"/>
        <rFont val="Century Gothic"/>
        <family val="2"/>
      </rPr>
      <t>6</t>
    </r>
    <r>
      <rPr>
        <sz val="10"/>
        <color theme="1"/>
        <rFont val="Century Gothic"/>
        <family val="2"/>
      </rPr>
      <t>. A menos que la entidad esté ante una situación de inminente liquidación, o en proceso de liquidación, esta debe preparar sus estados financieros bajo la presunción de que continuará operando como una entidad que cumple la hipótesis de un negocio en marcha.</t>
    </r>
  </si>
  <si>
    <r>
      <rPr>
        <b/>
        <sz val="10"/>
        <color theme="1"/>
        <rFont val="Century Gothic"/>
        <family val="2"/>
      </rPr>
      <t xml:space="preserve">8. </t>
    </r>
    <r>
      <rPr>
        <sz val="10"/>
        <color theme="1"/>
        <rFont val="Century Gothic"/>
        <family val="2"/>
      </rPr>
      <t>Al evaluar si la de hipótesis negocio en marcha resulta apropiada, la gerencia tendrá en cuenta toda la información disponible sobre el futuro, que deberá cubrir al menos los doce meses siguientes a partir del final del periodo sobre el que se informa, sin limitarse a dicho período. El Grado de detalle de las consideraciones dependerá delos hechos que se presenten en cada caso. Cuando una entidad tenga un historial de operaciones rentable, así como un pronto acceso a recursos financieros, la entidad podrá concluir que la utilización de la hipótesis de negocio en marcha es apropiada, sin realizar un análisis detallado. En otros casos, puede ser necesario que la gerencia, antes de convencerse a sí misma, de que la hipótesis de negocio en marcha es apropiada, deba ponderar una amplia gama factores relacionados con la rentabilidad actual y esperada, el calendario de pagos de la deuda y las fuentes potenciales de sustitución de la financiación existente.</t>
    </r>
  </si>
  <si>
    <r>
      <rPr>
        <b/>
        <sz val="10"/>
        <color theme="1"/>
        <rFont val="Century Gothic"/>
        <family val="2"/>
      </rPr>
      <t>32</t>
    </r>
    <r>
      <rPr>
        <sz val="10"/>
        <color theme="1"/>
        <rFont val="Century Gothic"/>
        <family val="2"/>
      </rPr>
      <t>. El efecto de los cambios en el valor de los activos y pasivos se presentará en el estado de cambios en los activos netos en liquidación o en el estado de operaciones de la entidad en liquidación, si la entidad opta por la presentación de este estado. Tratándose de una entidad en liquidación, la variación del patrimonio entre un período y otro, deberá ser explicado por las partidas incluidas en el estado de cambios en los activos netos.               En la contabilidad, la entidad que no cumpla la hipótesis de negocio en marcha y aplique la base contable del valor neto de liquidación, ajustará contra su patrimonio (ganancias o pérdidas acumuladas) el efecto inicial que resulta del cambio de la base contable. Los ajustes que resulten al comparar el último estado de situación financiera de la entidad cuando se aplica la hipótesis de negocio en marcha, al inicio de la liquidación, y el estado de activos netos en liquidación, en la fecha de inicio de la liquidación, serán reconocidos en una cuenta separada del patrimonio que se denominará “ajuste al patrimonio liquidable”.</t>
    </r>
    <r>
      <rPr>
        <sz val="10"/>
        <color rgb="FFFF0000"/>
        <rFont val="Century Gothic"/>
        <family val="2"/>
      </rPr>
      <t xml:space="preserve"> El ajuste al patrimonio liquidable muestra el incremento o disminución patrimonial por el cambio de base contable, dado que los principios contables de una entidad que aplique la hipótesis de negocio en marcha difieren de los que son considerados cuando la entidad aplica la base contable del valor neto de liquidación.</t>
    </r>
  </si>
  <si>
    <t>Reconocimiento de activos</t>
  </si>
  <si>
    <t>33. Una entidad que use la base contable del valor neto de liquidación reconocerá todos sus activos por su valor neto de liquidación, esto es el valor estimado de efectivo u otra contraprestación que la entidad espera obtener por la venta o disposición forzada de un activo al llevar a cabo su plan de liquidación, menos los costos estimados de terminación y los costos estimados necesarios para realizar la venta. Los activos de la entidad en liquidación están representados por todas las partidas que se espera vender, liquidar, o usar para cancelar los pasivos en el proceso de liquidación, siempre que se considere que tales elementos generarán un flujo de recursos para la entidad.</t>
  </si>
  <si>
    <t>34. Una entidad que use la base contable del valor neto de liquidación también reconocerá dentro de sus activos,otras partidas que por no cumplir los criterios de reconocimiento como activo, no fueron reconocidas en susestados financieros cuando la entidad aplicaba la hipótesis de negocio en marcha, siempre y cuando cumplancon los criterios de reconocimiento establecidos en esta norma (por ejemplo, marcas y patentes formadas), y seespere que sean vendidos en el proceso de liquidación o utilizados para cancelar pasivos por el valor que seespera recuperar en la liquidación. Los activos contingentes serán reconocidos siempre que exista una mediciónfiable y una base razonable para su estimación.</t>
  </si>
  <si>
    <t>Reconocimiento de pasivos</t>
  </si>
  <si>
    <t>35. Una entidad que use la base contable del valor neto de liquidación reconocerá todos sus pasivos por el valor neto de liquidación, esto es el valor no descontado de efectivo o equivalentes de efectivo más los costos estimados necesarios en que se incurriría para liquidar o ser exonerado del pasivo.</t>
  </si>
  <si>
    <t>36. Una entidad que use la base contable del valor neto de liquidación reconocerá todos sus pasivos, incluyendo los pasivos no registrados previamente en sus estados financieros, siempre que estos cumplan con los criterios de reconocimiento contenidos en esta norma. Los pasivos contingentes serán reconocidos siempre que exista una medición fiable y una base razonable para su estimación.</t>
  </si>
  <si>
    <t>B</t>
  </si>
  <si>
    <t>NIIF para PYMES</t>
  </si>
  <si>
    <t>Hipótesis de negocio en marcha</t>
  </si>
  <si>
    <t>3.8 Al preparar los estados financieros, la gerencia de una entidad que use esta NIIF evaluará la capacidad que tiene la entidad para continuar en funcionamiento. Una entidad es un negocio en marcha salvo que la gerencia tenga la intención de liquidarla o de hacer cesar sus operaciones, o cuando no exista otra alternativa más realista que proceder de una de estas formas. Al evaluar si la hipótesis de negocio en marcha resulta apropiada, la gerencia tendrá en cuenta toda la información disponible sobre el futuro, que deberá cubrir al menos los doce meses siguientes a partir de la fecha sobre la que se informa, sin limitarse a dicho periodo.</t>
  </si>
  <si>
    <t>3.9 Cuando la gerencia, al realizar esta evaluación, sea consciente de la existencia de incertidumbres significativas relativas a sucesos o condiciones que puedan aportar dudas importantes sobre la capacidad de la entidad de continuar como negocio en marca, revelará estas incertidumbres. Cuando una entidad no prepare los estados financieros bajo la hipótesis de negocio en marcha, revelará este hecho, junto con las hipótesis sobre las que han sido elaborados, así como las razones por las que la entidad no se considera como un negocio en marcha.</t>
  </si>
  <si>
    <t>C</t>
  </si>
  <si>
    <t>LEY 2069 DE 31 DICIEMBRE DE 2020</t>
  </si>
  <si>
    <r>
      <t>ARTÍCULO 4. CAUSAL DE DISOLUCIÓN POR NO CUMPLIMIENTO DE LA HIPÓTESIS DE NEGOCIO EN MARCHA.</t>
    </r>
    <r>
      <rPr>
        <b/>
        <sz val="10"/>
        <color rgb="FF000000"/>
        <rFont val="Century Gothic"/>
        <family val="2"/>
      </rPr>
      <t> </t>
    </r>
    <r>
      <rPr>
        <sz val="10"/>
        <color rgb="FF4B4949"/>
        <rFont val="Century Gothic"/>
        <family val="2"/>
      </rPr>
      <t>Constituirá causal de disolución de una sociedad comercial el no cumplimiento de la hipótesis de negocio en marcha al cierre del ejercicio, de conformidad con lo establecido en la normatividad vigente.</t>
    </r>
  </si>
  <si>
    <t>Cuando se pueda verificar razonablemente su acaecimiento, los administradores sociales se abstendrán de iniciar nuevas operaciones, distintas a las del giro ordinario de los negocios, y convocarán inmediatamente a la asamblea general de accionistas o a la junta de socios para informar completa y documentadamente dicha situación, con el fin de que el máximo órgano social adopte las decisiones pertinentes respecto a la continuidad o la disolución y liquidación de la sociedad, so pena de responder solidariamente por los perjuicios que causen a los asociados o a terceros por el incumplimiento de este deber.</t>
  </si>
  <si>
    <t>Sin perjuicio de lo anterior, los administradores sociales deberán convocar al máximo órgano social de manera inmediata, cuando del análisis de los estados financieros y las proyecciones de la empresa se puedan establecer deterioros patrimoniales y riesgos de insolvencia, so pena de responder solidariamente por los perjuicios que causen a los asociados o a terceros por el incumplimiento de este deber. El Gobierno nacional podrá establecer en el reglamento las razones financieras o criterios para el efecto.</t>
  </si>
  <si>
    <r>
      <t>PARÁGRAFO 1o.</t>
    </r>
    <r>
      <rPr>
        <sz val="10"/>
        <color rgb="FF4B4949"/>
        <rFont val="Century Gothic"/>
        <family val="2"/>
      </rPr>
      <t> Las menciones realizadas en cualquier norma relativas a la causal de disolución por pérdidas se entenderán referidas a la presente causal. Las obligaciones establecidas en la presente norma serán igualmente exigibles a las sucursales de sociedad extranjera.</t>
    </r>
  </si>
  <si>
    <t>D</t>
  </si>
  <si>
    <t>DECRETO 1074 DE 2015</t>
  </si>
  <si>
    <r>
      <t>ARTÍCULO 2.2.1.18.1. (Adicionado por Decreto 854 agosto 3 2021) Verificación de la causal de disolución por no cumplimiento de la hipótesis de negocio en marcha.</t>
    </r>
    <r>
      <rPr>
        <sz val="10"/>
        <color theme="1"/>
        <rFont val="Century Gothic"/>
        <family val="2"/>
      </rPr>
      <t> La causal de disolución por no cumplimiento de la hipótesis de negocio en marcha se verificará por parte de los administradores sociales, al momento de elaborar los estados financieros de propósito general al cierre del ejercicio. De esta forma, si éstos se preparan considerando que la hipótesis de negocio en marcha no se cumple, los mismos deberán ser presentados, con la información completa y documentada que soporta la evaluación de la administración, al máximo órgano social en la reunión ordinaria para que se tomen las decisiones correspondientes por parte de dicho órgano.</t>
    </r>
  </si>
  <si>
    <r>
      <t>ARTÍCULO 2.2.1.18.2. (Adicionado por decreto 854 de agosto 3 2021 - Modificado por decreto 1378 de octubre 28 2021) Alertas y criterios sobre deterioros patrimoniales y riesgos de insolvencia. </t>
    </r>
    <r>
      <rPr>
        <sz val="10"/>
        <color theme="1"/>
        <rFont val="Century Gothic"/>
        <family val="2"/>
      </rPr>
      <t>En cumplimiento de lo dispuesto en el inciso tercero del artículo 4 de la Ley 2069 de 2020, los administradores sociales deben hacer monitoreos de los estados financieros, la información financiera y las proyecciones de la empresa, para establecer la existencia o posibilidad de deterioros patrimoniales y riesgos de insolvencia y, si estos existieren, de manera inmediata informarán los resultados y entregarán los soportes de tales análisis al máximo órgano social para que éste pueda adoptar las decisiones correspondientes.</t>
    </r>
  </si>
  <si>
    <t>Sin perjuicio de lo dispuesto en normas especiales, los administradores deberán establecer la existencia de deterioros patrimoniales y riesgos de insolvencia, conforme a las razones financieras o indicadores pertinentes, según el modelo de negocio y los sectores en los cuales la sociedad desarrolla su objeto social.</t>
  </si>
  <si>
    <t>No obstante, los administradores deberán implementar los siguientes indicadores, si les son aplicables a su sociedad comercial.</t>
  </si>
  <si>
    <t>INDICADOR</t>
  </si>
  <si>
    <t>DIMENSIÓN</t>
  </si>
  <si>
    <t>FÓRMULA</t>
  </si>
  <si>
    <t>Posición patrimonial negativa</t>
  </si>
  <si>
    <t>Deterioro Patrimonial</t>
  </si>
  <si>
    <t>Patrimonio total &lt;$0</t>
  </si>
  <si>
    <t>Pérdidas consecutivas en dos períodos de cierre o varios periodos mensuales según el modelo de negocio</t>
  </si>
  <si>
    <t>(Resultado del ejercicio anterior &lt; 0) y (Resultado del último ejercicio &lt;0)</t>
  </si>
  <si>
    <t>Capital trabajo neto sobre deudas a corto plazo (&lt;0,5)</t>
  </si>
  <si>
    <t>Riesgo de Insolvencia</t>
  </si>
  <si>
    <t>(Activo corriente / Pasivo corriente &lt;1,0 del ejercicio anterior) y (Activo corriente / Pasivo corriente &lt; 1.0, del último ejercicio)</t>
  </si>
  <si>
    <t>E</t>
  </si>
  <si>
    <t>Análisis de indicadores e información preliminares sugeridos</t>
  </si>
  <si>
    <t>Situaciones en las cuales es recomendable revisar la hipótesis de negocio en funcionamiento</t>
  </si>
  <si>
    <t>Valor (Millones)</t>
  </si>
  <si>
    <t>Si=1, NO=0</t>
  </si>
  <si>
    <t>El valor del patrimonio neto es negativo?</t>
  </si>
  <si>
    <t>Dos períodos consecutivos con resultado negativo</t>
  </si>
  <si>
    <t>Resultado del ejercicio anterior</t>
  </si>
  <si>
    <t>Resultado del ejercicio actual</t>
  </si>
  <si>
    <t xml:space="preserve">   Activo corriente</t>
  </si>
  <si>
    <t xml:space="preserve">   Pasivo corriente ((/)</t>
  </si>
  <si>
    <t>La empresa ha presentado pérdidas que, acumuladas se aproximan a, o sobrepasan el 50% del patrimonio.</t>
  </si>
  <si>
    <t>La empresa se ha acogido a alguna ley de insolvencia, quiebras o similar.</t>
  </si>
  <si>
    <t>Existe alguna información sobre situaciones económicas, de competencia, políticas, tecnológicas,  etc, que puedan significar un nivel riesgo para la supervivencia  de la compañía</t>
  </si>
  <si>
    <t>Hay información de la gerencia y/o de los accionistas respecto de liquidar la empresa dentro de los 12 meses siguientes al cierre anual.</t>
  </si>
  <si>
    <t>Otras situaciones a criterio del contador - Especificar</t>
  </si>
  <si>
    <t>PROYECCIONES</t>
  </si>
  <si>
    <t>Es recomendable una proyección de resultados y de impuestos, a partir de los estados financieros con corte en septiembre u octubre, para evaluar posibles planeaciones y acciones a tener en cuenta antes del cierre anual.</t>
  </si>
  <si>
    <t>GENERAL</t>
  </si>
  <si>
    <t xml:space="preserve">Verificar la definición y adecuada comunicación de la fecha y hora de corte de operaciones de venta o prestación de servicios, de recepción de bienes y/o servicios y de emisión y recepción de facturas de proveedores con motivo del cierre anual. </t>
  </si>
  <si>
    <t>Comprobar la oportuna elaboración de documentos soporte en pagos a no obligados a facturar o en pagos al exterior, así como los documentos de nómina electrónica, que deben incluir el valor deducible por consolidación de vacaciones,  de cesantías y de intereses a las cesantías, así como el valor de la dotación de uniformes entregada a los empleados.</t>
  </si>
  <si>
    <t>Asegurarse de que se han enviado los mensajes de recibido del bien o servicio y de recibido de la factura electrónica, para las compras a crédito para las cuales en la factura se indique que tienen algún plazo para el pago; para efectos de aceptación de la deducción del pago y el descuento del IVA pagado.</t>
  </si>
  <si>
    <t>Comprobar que se han obtenido copias de las planillas de aportes correspondientes a los pagos a personas naturales por servicios, incluyendo arriendos, por ser requisito para la deducción del respectivo pago.</t>
  </si>
  <si>
    <t>Verificar el adecuado cumplimiento de las NIIF y políticas contables adoptadas por la compañía para cada rubro, de manera uniforme con el período anterior. Cualquier modificación debe ser explicada y justificada.</t>
  </si>
  <si>
    <r>
      <t xml:space="preserve">LISTA DE CHEQUEO MENSUAL </t>
    </r>
    <r>
      <rPr>
        <b/>
        <u/>
        <sz val="14"/>
        <color theme="1"/>
        <rFont val="Gentium Basic"/>
      </rPr>
      <t>CONTADOR</t>
    </r>
    <r>
      <rPr>
        <b/>
        <sz val="14"/>
        <color theme="1"/>
        <rFont val="Gentium Basic"/>
      </rPr>
      <t xml:space="preserve"> </t>
    </r>
  </si>
  <si>
    <t>Principales normas contables y tributarias aplicables al cliente</t>
  </si>
  <si>
    <t>CLIENTE:</t>
  </si>
  <si>
    <t>datox</t>
  </si>
  <si>
    <t>Rubro</t>
  </si>
  <si>
    <t>Tema</t>
  </si>
  <si>
    <t>Norma tributaria</t>
  </si>
  <si>
    <t>Ref. Norma tributaria</t>
  </si>
  <si>
    <t>xx</t>
  </si>
  <si>
    <t>Ingresos</t>
  </si>
  <si>
    <t>Indemnizaciones</t>
  </si>
  <si>
    <t>ARTICULO 45. LAS INDEMNIZACIONES POR SEGURO DE DAÑO. El valor de las indemnizaciones en dinero o en especie que se reciban en virtud de seguros de daño en la parte correspondiente al daño emergente, es un ingreso no constitutivo de renta ni de ganancia ocasional. Para obtener este tratamiento, el contribuyente deberá demostrar dentro del plazo que señale el reglamento, la inversión de la totalidad de la indemnización en la adquisición de bienes iguales o semejantes a los que eran objeto del seguro.</t>
  </si>
  <si>
    <t>Apoyos económicos del estado</t>
  </si>
  <si>
    <t>ARTÍCULO 46. APOYOS ECONÓMICOS NO CONSTITUTIVOS DE RENTA NI DE GANANCIA OCASIONAL. &lt;Artículo adicionado por el artículo 11 de la Ley 1819 de 2016. El nuevo texto es el siguiente:&gt; Son ingresos no constitutivos de renta o ganancia ocasional, los apoyos económicos no reembolsables o condonados, entregados por el Estado o financiados con recursos públicos, para financiar programas educativos</t>
  </si>
  <si>
    <t>Gananciales</t>
  </si>
  <si>
    <t>ARTICULO 47. LOS GANANCIALES. No constituye ganancia ocasional lo que se recibiere por concepto de gananciales, pero si lo percibido como porción conyugal.</t>
  </si>
  <si>
    <t>Dvidendos</t>
  </si>
  <si>
    <t>ARTICULO 48. LAS PARTICIPACIONES Y DIVIDENDOS. &lt;Artículo modificado por el artículo 2 de la Ley 1819 de 2016. El nuevo texto es el siguiente:&gt; Los dividendos y participaciones percibidas por los socios, accionistas, comuneros, asociados, suscriptores y similares, que sean sociedades nacionales, no constituyen renta ni ganancia ocasional.</t>
  </si>
  <si>
    <t>Dividendos</t>
  </si>
  <si>
    <t>ARTICULO 49. DETERMINACIÓN DE LOS DIVIDENDOS Y PARTICIPACIONES NO GRAVADOS. &lt;Artículo modificado por el artículo 92 de la Ley 1607 de 2012. El nuevo texto es el siguiente:&gt; Cuando se trate de utilidades obtenidas a partir del 1o de enero de 2013, para efectos de determinar el beneficio de que trata el artículo anterior, la sociedad que obtiene las utilidades susceptibles de ser distribuidas a título de ingreso no constitutivo de renta ni de ganancia ocasional, utilizará el siguiente procedimiento:</t>
  </si>
  <si>
    <t>1. Tomará la Renta Líquida Gravable más las Ganancias Ocasionales Gravables del respectivo año y le restará el resultado de tomar el Impuesto Básico de Renta y el Impuesto de Ganancias Ocasionales liquidado por el mismo año gravable, menos el monto de los descuentos tributarios por impuestos pagados en el exterior correspondientes a dividendos y participaciones a los que se refieren los literales a), b) y c) del inciso segundo del artículo 254 de este Estatuto.</t>
  </si>
  <si>
    <t>2. Al resultado así obtenido se le adicionará el valor percibido durante el respectivo año gravable por concepto de:</t>
  </si>
  <si>
    <t>a) Dividendos o participaciones de otras sociedades nacionales y de sociedades domiciliadas en los países miembros de la Comunidad Andina de Naciones, que tengan el carácter no gravado; y</t>
  </si>
  <si>
    <t>b) Beneficios o tratamientos especiales que, por expresa disposición legal, deban comunicarse a los socios, accionistas, asociados, suscriptores, o similares.</t>
  </si>
  <si>
    <t>3. El valor obtenido de acuerdo con lo dispuesto en el numeral anterior constituye la utilidad máxima susceptible de ser distribuida a título de ingreso no constitutivo de renta ni de ganancia ocasional.</t>
  </si>
  <si>
    <t>4. El valor de que trata el numeral 3 de este artículo deberá contabilizarse en forma independiente de las demás cuentas que hacen parte del patrimonio de la sociedad hasta concurrencia de la utilidad comercial.</t>
  </si>
  <si>
    <t>5. Si el valor al que se refiere el numeral 3 de este artículo excede el monto de las utilidades comerciales del período, el exceso se podrá imputar a las utilidades comerciales futuras que tendrían la calidad de gravadas y que sean obtenidas dentro de los cinco años siguientes a aquel en el que se produjo el exceso, o a las utilidades calificadas como gravadas que hubieren sido obtenidas durante los dos períodos anteriores a aquel en el que se produjo el exceso.</t>
  </si>
  <si>
    <t>6. El exceso al que se refiere el numeral 5 de este artículo se deberá registrar y controlar en cuentas de orden.</t>
  </si>
  <si>
    <t>7. La sociedad informará a sus socios, accionistas, comuneros, asociados, suscriptores y similares, en el momento de la distribución, el valor no gravable de conformidad con los numerales anteriores.</t>
  </si>
  <si>
    <t>PARÁGRAFO 1o. Lo dispuesto en el numeral 2 y 5 de este artículo no será aplicable a los excesos de utilidades que provengan de rentas exentas u otras rentas o beneficios tributarios cuyo tratamiento especial no se pueda trasladar a los socios, accionistas, asociados, suscriptores, o similares por disposición expresa de la ley.</t>
  </si>
  <si>
    <t>PARÁGRAFO 2o. Las utilidades comerciales después de impuestos, obtenidas por la sociedad en el respectivo período gravable que excedan el resultado previsto en el numeral 3 tendrán la calidad de gravadas. Dichas utilidades constituirán renta gravable en cabeza de los socios, accionistas, asociados, suscriptores, o similares, en el año gravable en el cual se distribuyan, cuando el exceso al que se refiere este parágrafo no se pueda imputar en los términos del numeral 5 de este artículo. La sociedad efectuará la retención en la fuente sobre el monto del exceso calificado como gravado, en el momento del pago o abono en cuenta, de conformidad con los porcentajes que establezca el Gobierno Nacional para tal efecto.</t>
  </si>
  <si>
    <t>PARÁGRAFO 4o. &lt;Parágrafo adicionado por el artículo 75 de la Ley 1943 de 2018. El nuevo texto es el siguiente:&gt; Los dividendos o participaciones percibidos por sociedades nacionales pertenecientes al régimen de Compañías Holding Colombianas (CHC) tendrán el tratamiento establecido en el Título II del Libro Séptimo del Estatuto Tributario.</t>
  </si>
  <si>
    <t xml:space="preserve">Ingresos </t>
  </si>
  <si>
    <t>Liquidación sociedades limitadas</t>
  </si>
  <si>
    <t>ARTICULO 51. LA DISTRIBUCIÓN DE UTILIDADES POR LIQUIDACIÓN.  &lt;Fuente original compilada: D.2053/74 Art. 43 numeral 1o&gt; Cuando una sociedad de responsabilidad limitada o asimilada haga distribución en dinero o en especie a sus respectivos socios, comuneros o asociados, con motivo de su liquidación o fusión*, no constituye renta la distribución hasta por el monto del capital aportado o invertido por el socio, comunero o asociado, más la parte alícuota que a éste corresponda en las utilidades no distribuidas en años o períodos gravables anteriores al de su liquidación, siempre y cuando se mantengan dentro de los parámetros de los artículos 48 y 49.</t>
  </si>
  <si>
    <t>Costos</t>
  </si>
  <si>
    <t>Realización</t>
  </si>
  <si>
    <t>ARTÍCULO 59. REALIZACIÓN DEL COSTO PARA LOS OBLIGADOS A LLEVAR CONTABILIDAD. &lt;Artículo modificado por el artículo 39 de la Ley 1819 de 2016. El nuevo texto es el siguiente:&gt; Para los contribuyentes que estén obligados a llevar contabilidad, los costos realizados fiscalmente son los costos devengados contablemente en el año o período gravable.</t>
  </si>
  <si>
    <t>1. Los siguientes costos, aunque devengados contablemente, generarán diferencias y su reconocimiento fiscal se hará en el momento en que lo determine este Estatuto y se cumpla con los requisitos para su procedencia previstos en este Estatuto:</t>
  </si>
  <si>
    <t>Deterioro</t>
  </si>
  <si>
    <t>a) Las pérdidas por deterioro de valor parcial del inventario por ajustes a valor neto de realización, solo serán deducibles al momento de la enajenación del inventario;</t>
  </si>
  <si>
    <t>Intereses implícitos</t>
  </si>
  <si>
    <t>b) En las adquisiciones que generen intereses implícitos de conformidad con los marcos técnicos normativos contables, para efectos del impuesto sobre la renta y complementarios, solo se considerará como costo el valor nominal de la adquisición o factura o documento equivalente, que contendrá dichos intereses implícitos. En consecuencia, cuando se devengue el costo por intereses implícitos, el mismo no será deducible;</t>
  </si>
  <si>
    <t>Pérdidas</t>
  </si>
  <si>
    <t>c) Las pérdidas generadas por la medición a valor razonable, con cambios en resultados, tales como propiedades de inversión, serán deducibles o tratados como costo al momento de su enajenación o liquidación, lo que suceda primero;</t>
  </si>
  <si>
    <t>Provisiones</t>
  </si>
  <si>
    <t>d) Los costos por provisiones asociadas a obligaciones de monto o fecha inciertos, incluidos los costos por desmantelamiento, restauración y rehabilitación; y los pasivos laborales en donde no se encuentre consolidada la obligación laboral en cabeza del trabajador, solo serán deducibles en el momento en que surja la obligación de efectuar el respectivo desembolso con un monto y fecha ciertos, salvo las expresamente aceptadas por este Estatuto.</t>
  </si>
  <si>
    <t>e) Los costos que se origen por actualización de pasivos estimados o provisiones no serán deducibles del impuesto sobre la renta y complementarios, sino hasta el momento en que surja la obligación de efectuar el desembolso con un monto y fecha ciertos y no exista limitación alguna;</t>
  </si>
  <si>
    <t>f) El deterioro de los activos, salvo en el caso de los activos depreciables, será deducible del impuesto sobre la renta y complementarios al momento de su enajenación o liquidación, lo que suceda primero, salvo lo mencionado en este Estatuto; en especial lo previsto en los artículos 145 (provisión cartera) y 146 (deudas manifiestamente perdidas);</t>
  </si>
  <si>
    <t>ORI</t>
  </si>
  <si>
    <t>g) Los costos que de conformidad con los marcos técnicos normativos contables deban ser presentados dentro del otro resultado integral, no serán objeto del impuesto sobre la renta y complementarios, sino hasta el momento en que, de acuerdo con la técnica contable, deban ser presentados en el estado de resultados, o se reclasifique en el otro resultado integral contra un elemento del patrimonio, generando una pérdida para fines fiscales producto de la enajenación, liquidación o baja en cuentas del activo o pasivo cuando a ello haya lugar.</t>
  </si>
  <si>
    <t>Inventarios</t>
  </si>
  <si>
    <t>2. El costo devengado por inventarios faltantes no será deducible del impuesto sobre la renta y complementarios, sino hasta la proporción determinada de acuerdo con el artículo 64 de este Estatuto. En consecuencia, el mayor costo de los inventarios por faltantes constituye una diferencia permanente.</t>
  </si>
  <si>
    <t>Intereses</t>
  </si>
  <si>
    <t>PARÁGRAFO 1o. Capitalización por costos de préstamos. Cuando de conformidad con la técnica contable se exija la capitalización de los costos y gastos por préstamos, dichos valores se tendrán en cuenta para efectos de lo previsto en los artículos 118-1 (Subcapitalización)  y 288 (diferencia en cambio) del Estatuto Tributario.</t>
  </si>
  <si>
    <t>PARÁGRAFO 2o. En el caso que los inventarios sean autoconsumidos o transferidos a título gratuito, se considerará el costo fiscal del inventario para efectos del Impuesto sobre la renta y complementarios.</t>
  </si>
  <si>
    <t>Definición</t>
  </si>
  <si>
    <t>ARTICULO 60. CLASIFICACIÓN DE LOS ACTIVOS ENAJENADOS. &lt;Fuente original compilada: D2053/74 Art. 20&gt; Los activos enajenados se dividen en movibles y en fijos o inmovilizados.</t>
  </si>
  <si>
    <t>E.T. ART. 60</t>
  </si>
  <si>
    <t>Son activos movibles los bienes corporales muebles o inmuebles y los incorporales que se enajenan dentro del giro ordinario de los negocios del contribuyente e implican ordinariamente existencias al principio y al fin de cada año o período gravable.</t>
  </si>
  <si>
    <t>Propiedad, planta y equipo</t>
  </si>
  <si>
    <t>Son activos fijos o inmovilizados los bienes corporales muebles o inmuebles y los incorporales que no se enajenan dentro del giro ordinario de los negocios del contribuyente.</t>
  </si>
  <si>
    <t>PARÁGRAFO. &lt;Parágrafo adicionado por el artículo 40 de la Ley 1819 de 2016. El nuevo texto es el siguiente:&gt; Para los contribuyentes obligados a llevar contabilidad los activos movibles corresponden a los inventarios. Los activos fijos corresponden a todos aquellos activos diferentes a los inventarios y se clasificarán de acuerdo con los nuevos marcos técnicos normativos, tales como propiedad, planta y equipo, propiedades de inversión, activos no corrientes mantenidos para la venta.</t>
  </si>
  <si>
    <t>Medición</t>
  </si>
  <si>
    <t>ARTÍCULO 61. COSTO FISCAL DE LOS ACTIVOS ADQUIRIDOS CON POSTERIORIDAD A 31 DE DICIEMBRE DE 2016. &lt;Artículo adicionado por el artículo 42 de la Ley 1819 de 2016. El nuevo texto es el siguiente:&gt; Para efectos del impuesto sobre la renta y complementarios el costo fiscal de los activos adquiridos con posterioridad a 31 de diciembre de 2016 corresponde al precio de adquisición, más los costos directamente atribuibles al activo hasta que se encuentre disponible para su uso o venta, salvo las excepciones dispuestas en este estatuto.</t>
  </si>
  <si>
    <t>E.T. ART. 61</t>
  </si>
  <si>
    <t>ARTICULO 63. LIMITACIÓN A LA VALUACIÓN EN EL SISTEMA DE JUEGO DE INVENTARIOS. &lt;Fuente original compilada: D.2053/74 Art. 21, Inc. penúltimo&gt; En el caso de juego de inventarios, las unidades del inventario final no pueden ser inferiores a la diferencia que resulte de restar, de la suma de las unidades del inventario inicial, más las compradas, las unidades vendidas durante el año o período gravable.</t>
  </si>
  <si>
    <t>E.T. ART. 63</t>
  </si>
  <si>
    <t>ARTÍCULO 64. DISMINUCIÓN DEL INVENTARIO.  &lt;Artículo modificado por el artículo 43 de la Ley 1819 de 2016. El nuevo texto es el siguiente:&gt; Para efectos del Impuesto sobre la renta y complementarios, el inventario podrá disminuirse por los siguientes conceptos:</t>
  </si>
  <si>
    <t>E.T. ART. 64</t>
  </si>
  <si>
    <t>1. Cuando se trate de faltantes de inventarios de fácil destrucción o pérdida, las unidades del inventario final pueden disminuirse hasta en un tres por ciento (3%) de la suma del inventario inicial más las compras. Si se demostrare la ocurrencia de hechos constitutivos de fuerza mayor o caso fortuito, pueden aceptarse disminuciones mayores.</t>
  </si>
  <si>
    <t>Cuando el costo de los inventarios vendidos se determine por el sistema de inventario permanente, serán deducibles las disminuciones ocurridas en inventarios de fácil destrucción o pérdida, siempre que se demuestre el hecho que dio lugar a la pérdida o destrucción, hasta en un tres por ciento (3%) de la suma del inventario inicial más las compras.</t>
  </si>
  <si>
    <t>2. Los inventarios dados de baja por obsolescencia y debidamente destruidos, reciclados o chatarrizados; siempre y cuando sean diferentes a los previstos en el numeral 1 de este artículo, serán deducibles del impuesto sobre la renta y complementarios en su precio de adquisición, más costos directamente atribuibles y costos de transformación en caso de que sean aplicables. Para la aceptación de esta disminución de inventarios se requiere como mínimo un documento donde conste la siguiente información: cantidad, descripción del producto, costo fiscal unitario y total y justificación de la obsolescencia o destrucción, debidamente firmado por el representante legal o quien haga sus veces y las personas responsables de tal destrucción y demás pruebas que sean pertinentes.</t>
  </si>
  <si>
    <t>3. En aquellos eventos en que los inventarios se encuentren asegurados, la pérdida fiscal objeto de deducción será la correspondiente a la parte que no se hubiere cubierto por la indemnización o seguros. El mismo tratamiento será aplicable a aquellos casos en los que el valor de la pérdida sea asumido por un tercero.</t>
  </si>
  <si>
    <t>Deducción</t>
  </si>
  <si>
    <t>PARÁGRAFO 1o. El uso de cualquiera de las afectaciones a los inventarios aquí previstas excluye la posibilidad de solicitar dicho valor como deducción.</t>
  </si>
  <si>
    <t>Recuperación</t>
  </si>
  <si>
    <t>PARÁGRAFO 2o. Cuando en aplicación de los casos previstos en este artículo, genere algún tipo de ingreso por recuperación, se tratará como una renta líquida por recuperación de deducciones.</t>
  </si>
  <si>
    <t>ARTÍCULO 65. MÉTODOS DE VALORACIÓN DE INVENTARIOS. &lt;Artículo modificado por el artículo 44 de la Ley 1819 de 2016. El nuevo texto es el siguiente:&gt; Para los contribuyentes obligados a llevar contabilidad, los métodos de valoración de inventarios, esto es, las fórmulas de cálculo del costo y técnicas de medición del costo, serán las establecidas en la técnica contable, o las que determine el Gobierno nacional.</t>
  </si>
  <si>
    <t>ARTÍCULO 66. DETERMINACIÓN DEL COSTO FISCAL DE LOS BIENES MUEBLES Y DE PRESTACIÓN DE SERVICIOS. &lt;Artículo modificado por el artículo 45 de la Ley 1819 de 2016. El nuevo texto es el siguiente:&gt; El costo fiscal de los bienes muebles y de prestación de servicios se determinará así:</t>
  </si>
  <si>
    <t>1. Para los obligados a llevar contabilidad:</t>
  </si>
  <si>
    <t>a) El costo fiscal de los inventarios comprenderá todos los costos derivados de su adquisición y transformación, así como otros costos en los que se haya incurrido para colocarlos en su lugar de expendio, utilización o beneficio de acuerdo a la técnica contable.</t>
  </si>
  <si>
    <t>Al costo determinado en el inciso anterior se le realizarán los ajustes de que tratan el artículo 59, el numeral 3 del artículo 93 y las diferencias que surjan por las depreciaciones y amortizaciones no aceptadas fiscalmente de conformidad con lo establecido en este Estatuto;</t>
  </si>
  <si>
    <t>b) El costo fiscal para los prestadores de servicios será aquel que se devengue, de conformidad con la técnica contable, durante la prestación del servicio, salvo las excepciones establecidas en este Estatuto.</t>
  </si>
  <si>
    <t>Propiedades, planta y equipos</t>
  </si>
  <si>
    <t>Costo</t>
  </si>
  <si>
    <t>ARTÍCULO 67. DETERMINACIÓN DEL COSTO FISCAL DE LOS BIENES INMUEBLES. &lt;Artículo modificado por el artículo 47 de la Ley 1819 de 2016. El nuevo texto es el siguiente:&gt; El costo fiscal de los bienes inmuebles se determinará así:</t>
  </si>
  <si>
    <t>1. Para los contribuyentes que estén obligados a llevar contabilidad, será el establecido en los artículos 69 y 69-1 del presente Estatuto.</t>
  </si>
  <si>
    <t>PARÁGRAFO. En las operaciones de negocios de parcelación, urbanización o construcción y venta de inmuebles en las que el costo no se pueda determinar de conformidad con lo previsto en los numerales 1 y 2 de este artículo, en donde se realicen ventas antes de la terminación de las obras, para fines del impuesto sobre la renta y complementarios, el costo fiscal del inventario en proceso no excederá la cuantía que sea aprobada por la entidad competente del municipio en el cual se efectúe la obra dependiendo del grado de avance del proyecto.</t>
  </si>
  <si>
    <t>Cuando las obras se adelanten en municipios que no exijan aprobación del respectivo presupuesto, para fines del impuesto sobre la renta y complementarios, el costo del inventario en proceso se constituye con base en el presupuesto elaborado por ingeniero, arquitecto o constructor con licencia para ejercer.</t>
  </si>
  <si>
    <t>La diferencia entre la contraprestación recibida y el costo fiscal atribuible al bien al momento de su venta, se tratará como renta gravable o pérdida deducible, según el caso.</t>
  </si>
  <si>
    <t>ARTICULO 68. COSTO FISCAL DE ACTIVOS. &lt;Artículo adicionado por el artículo 3 de la Ley 1111 de 2006. El nuevo texto es el siguiente:&gt; A partir del año gravable 2007, la determinación del costo fiscal de los activos que hayan sido objeto de ajustes por inflación, se realizará con base en el costo ajustado de dichos activos a 31 de diciembre de 2006.</t>
  </si>
  <si>
    <t>Depreciación</t>
  </si>
  <si>
    <t>Cuando se trate de bienes depreciables, agotables o amortizables, la deducción o el costo por depreciación, agotamiento o amortización, se determinará sobre el costo del bien, sin incluir los ajustes a que se refieren los artículos 70, 72 y 90-2 de este Estatuto, el artículo 65 de la Ley 75 de 1986, el artículo 16 de la Ley 49 de 1990, ni los ajustes por inflación sobre dichas partidas, ni los ajustes por inflación a los mayores valores fiscales originados en diferencias entre el costo fiscal de los inmuebles y el avalúo catastral cuando este hubiere sido tomado como valor patrimonial a 31 de diciembre de 1991.</t>
  </si>
  <si>
    <t>ARTÍCULO 69. DETERMINACIÓN DEL COSTO FISCAL DE LOS ELEMENTOS DE LA PROPIEDAD, PLANTA Y EQUIPO Y PROPIEDADES DE INVERSIÓN. &lt;Artículo modificado por el artículo 48 de la Ley 1819 de 2016. El nuevo texto es el siguiente:&gt; Para efectos del impuesto sobre la renta y complementarios, el costo fiscal de los elementos de propiedades, planta y equipo, y propiedades de inversión, para los contribuyentes que estén obligados a llevar contabilidad, será el precio de adquisición más los costos directamente atribuibles hasta que el activo esté disponible para su uso, salvo la estimación inicial de los costos de desmantelamiento y retiro del elemento, así como la rehabilitación del lugar sobre el que se asienta, en el caso que le sea aplicable. Adicionalmente harán parte del costo del activo las mejoras, reparaciones mayores e inspecciones, que deban ser capitalizadas de conformidad con la técnica contable y que cumplan con las disposiciones de este Estatuto.</t>
  </si>
  <si>
    <t>En las mediciones posteriores de estos activos se mantendrá el costo determinado en el inciso anterior. Para efectos fiscales estos activos se depreciarán según las reglas establecidas en el artículo 128 de este Estatuto.</t>
  </si>
  <si>
    <t>Cuando un activo se transfiere de inventarios o de activo no corriente mantenido para la venta a propiedad, planta y equipo, propiedades de inversión o viceversa, el costo fiscal corresponderá al valor neto que posea el activo en el inventario o activo no corriente mantenido para la venta.</t>
  </si>
  <si>
    <t>Cuando estos activos se enajenen, al resultado anterior se adiciona el valor de los ajustes a que se refiere el artículo 70 de este Estatuto; y se resta, cuando fuere el caso, la depreciación o amortización, siempre y cuando haya sido deducida para fines fiscales.</t>
  </si>
  <si>
    <t>PARÁGRAFO 1o. Las propiedades de inversión que se midan contablemente bajo el modelo de valor razonable, para efectos fiscales se medirán al costo.</t>
  </si>
  <si>
    <t>PARÁGRAFO 3o. Cuando un activo se transfiere de inventarios o de activo no corriente mantenido para la venta a propiedad, planta y equipo, propiedades de inversión o viceversa, el costo fiscal corresponderá al costo que posea el activo en el inventario o activo no corriente mantenido para la venta, menos las deducciones a que se hayan tomado para efectos fiscales.</t>
  </si>
  <si>
    <t>PARÁGRAFO 4o. Las inversiones en infraestructura de que trata el artículo 4o de la Ley 1493 de 2011, se capitalizarán hasta que el activo se encuentre apto para su uso, de conformidad con lo establecido en este estatuto.</t>
  </si>
  <si>
    <t>Activos no corrientes mantenidos para la venta</t>
  </si>
  <si>
    <t>ARTÍCULO 69-1. DETERMINACIÓN DEL COSTO FISCAL DE LOS ACTIVOS NO CORRIENTES MANTENIDOS PARA LA VENTA. &lt;Artículo adicionado por el artículo 49 de la Ley 1819 de 2016. El nuevo texto es el siguiente:&gt; Para efectos del impuesto sobre la renta y complementarios, el costo fiscal de los activos no corrientes mantenidos para la venta, corresponderá al mismo costo fiscal remanente del activo antes de su reclasificación. Así, el costo fiscal será la sumatoria de:</t>
  </si>
  <si>
    <t>1. Precio de adquisición.</t>
  </si>
  <si>
    <t>2. Costos directos atribuibles en la medición inicial.</t>
  </si>
  <si>
    <t>3. Menos cualquier deducción que haya sido realizada para fines del impuesto sobre la renta y complementarios.</t>
  </si>
  <si>
    <t>Cuando estos activos se enajenen, al resultado anterior se adiciona el valor de los ajustes a que se refiere el artículo 70 de este Estatuto.</t>
  </si>
  <si>
    <t>ARTICULO 70. AJUSTE AL COSTO DE LOS ACTIVOS FIJOS. &lt;Fuente original compilada: L. 9/83 Art. 4o. Par.&gt; Los contribuyentes podrán ajustar anualmente el costo de los bienes muebles e inmuebles, que tengan el carácter de activos fijos en el porcentaje señalado en el artículo 868.</t>
  </si>
  <si>
    <t>ARTICULO 72. AVALUO COMO COSTO FISCAL. &lt;Artículo modificado por el artículo 4 de la Ley 174 de 1994. El nuevo texto es el siguiente:&gt; El avalúo declarado para los fines del Impuesto Predial Unificado, en desarrollo de lo dispuesto por los artículos 13 y 14 de la ley 44 de 1990 y 155 del Decreto 1421 de 1993, y los avalúos formados o actualizados por las autoridades catastrales, en los términos del artículo 5o. de la Ley 14 de 1983, podrán ser tomados como costo fiscal para la determinación de la renta o ganancia ocasional que se produzca en la enajenación de inmuebles que constituyan activos fijos para el contribuyente. Para estos fines, el autoavalúo o avalúo aceptable como costo fiscal, será el que figure en la declaración del Impuesto Predial Unificado y/o declaración de renta, según el caso, correspondiente al año anterior al de la enajenación. Para este propósito no se tendrán en cuenta las correcciones o adiciones a las declaraciones tributarias ni los avalúos no formados a los cuales se refiere el artículo 7o. de la Ley 14 de 1983.</t>
  </si>
  <si>
    <t>&lt;Inciso adicionado por el artículo 51 de la Ley 1819 de 2016. El nuevo texto es el siguiente:&gt; En caso de tomarse como costo fiscal el avalúo o autoavalúo, en el momento de la enajenación del inmueble, se restarán del costo fiscal las depreciaciones que hayan sido deducidas para fines fiscales.</t>
  </si>
  <si>
    <t>Acciones y aportes</t>
  </si>
  <si>
    <t>ARTICULO 73. AJUSTE DE BIENES RAICES, ACCIONES Y APORTES QUE SEAN ACTIVOS FIJOS DE PERSONAS NATURALES. &lt;Fuente original compilada: L. 75/86 Art. 64&gt; Para efectos de determinar la renta o ganancia ocasional, según el caso, proveniente de la enajenación de bienes raíces y de acciones o aportes, que tengan el carácter de activos fijos, los contribuyentes que sean personas naturales podrán ajustar el costo de adquisición de tales activos, en el incremento porcentual del valor de la propiedad raíz, o en el incremento porcentual del índice de precios al consumidor para empleados, respectivamente, que se haya registrado en el período comprendido entre el 1o. de enero del año en el cual se haya adquirido el bien y el 1o. de enero del año en el cual se enajena. El costo así ajustado, se podrá incrementar con el valor de las mejoras y contribuciones por valorización que se hubieren pagado, cuando se trate de bienes raíces.</t>
  </si>
  <si>
    <t>&lt;Inciso modificado por el artículo 74 de la Ley 223 de 1995. El nuevo texto es el siguiente:&gt; Cuando el contribuyente opte por determinar el costo fiscal de los bienes raíces, aportes o acciones en sociedades, con base en lo previsto en este artículo, la suma así determinada debe figurar como valor patrimonial en sus declaraciones de renta, cuando se trate de contribuyentes obligados a declarar, sin perjuicio de que en años posteriores pueda hacer uso de la alternativa prevista en el artículo 72 de este Estatuto, cumpliendo los requisitos allí exigidos.</t>
  </si>
  <si>
    <t>Los incrementos porcentuales aplicables al costo de adquisición de los bienes raíces, de las acciones o de los aportes, previstos en este artículo, serán publicados por el gobierno nacional con base en la certificación que al respecto expidan, el Instituto Geográfico Agustín Codazzi y el Departamento Administrativo Nacional de Estadística DANE, respectivamente.</t>
  </si>
  <si>
    <t>El ajuste previsto en este artículo podrá aplicarse, a opción del contribuyente, sobre el costo fiscal de los bienes que figure en la declaración de renta del año gravable de 1986. En este evento, el incremento porcentual aplicable será el que se haya registrado entre el 1o. de enero de 1987 y el 1o. de enero del año en el cual se enajene el bien.</t>
  </si>
  <si>
    <t>Los ajustes efectuados de conformidad con el inciso primero del artículo 70, no serán aplicables para determinar la renta o la ganancia ocasional prevista en este artículo.</t>
  </si>
  <si>
    <t>PARÁGRAFO. &lt;Parágrafo adicionado por el artículo 52 de la Ley 1819 de 2016. El nuevo texto es el siguiente:&gt; En el momento de la enajenación del inmueble, se restará del costo fiscal determinado de acuerdo con el presente artículo, las depreciaciones que hayan sido deducidas para fines fiscales.</t>
  </si>
  <si>
    <t>Clasificación</t>
  </si>
  <si>
    <t>ARTÍCULO 74. COSTO FISCAL DE LOS ACTIVOS INTANGIBLES. &lt;Artículo modificado por el artículo 53 de la Ley 1819 de 2016. El nuevo texto es el siguiente:&gt; Para efectos del impuesto sobre la renta y complementarios, los activos intangibles se clasifican dependiendo de la operación que los origine, y su costo fiscal, se determina con base en lo siguiente:</t>
  </si>
  <si>
    <t>1. Activos intangibles adquiridos separadamente. Son aquellos activos intangibles por los cuales el contribuyente paga por su adquisición.</t>
  </si>
  <si>
    <t>El costo de los activos intangibles adquiridos separadamente corresponde al precio de adquisición más cualquier costo directamente atribuible a la preparación o puesta en marcha del activo para su uso previsto.</t>
  </si>
  <si>
    <t>Cuando se enajene un activo intangible adquirido separadamente, el costo del mismo será el determinado en el inciso anterior menos la amortización, siempre y cuando haya sido deducida para fines fiscales.</t>
  </si>
  <si>
    <t>2. Activos intangibles adquiridos como parte de una combinación de negocios. Son aquellos activos intangibles que se adquieren en el marco de una combinación de negocios, entendida como una transacción u otro suceso en el que el contribuyente adquirente obtiene el control de uno o más negocios, lo cual comprende, un conjunto integrado de actividades, activos y pasivos susceptibles de ser dirigidos y gestionados con el propósito de proporcionar una rentabilidad. Así:</t>
  </si>
  <si>
    <t>a) En el caso de la compra de acciones o cuotas o partes de interés social no se originan activos intangibles, en consecuencia, el valor de adquisición corresponde a su costo fiscal;</t>
  </si>
  <si>
    <t>b) En el caso de las fusiones y escisiones gravadas de conformidad con las reglas de este estatuto, surge la plusvalía y corresponde a la diferencia entre el valor de enajenación y el valor patrimonial neto de los activos identificables enajenados. La plusvalía así determinada no es susceptible de ser amortizada. Los activos identificables e identificados serán susceptibles de ser amortizados siguiendo las reglas previstas en el numeral 1 de este artículo respecto de los activos intangibles, y las reglas generales para la adquisición de activos en el caso de los demás activos;</t>
  </si>
  <si>
    <t>c) En el caso de adquisición de un establecimiento de comercio, la plusvalía corresponde a la diferencia entre el valor de enajenación del establecimiento y el valor patrimonial neto de los activos identificables del establecimiento. La plusvalía así determinada no es susceptible de ser amortizada. Los activos identificables e identificados serán susceptibles de ser amortizados siguiendo las reglas previstas en el numeral 1 de este artículo respecto de los activos intangibles, y las reglas generales para la adquisición de activos en el caso de los demás activos;</t>
  </si>
  <si>
    <t>d) Si entre los activos identificables identificados, existen activos intangibles formados por parte del enajenante, en los casos de los literales b) y c) de este artículo, el costo fiscal para el adquirente, será el valor atribuido a dichos intangibles en el marco del respectivo contrato o acuerdo con base en estudios técnicos.</t>
  </si>
  <si>
    <t>Cuando los activos intangibles adquiridos como parte de una combinación de negocios se enajenen, individualmente o como parte de una nueva combinación de negocios, el costo de los mismos será el determinado en el inciso anterior menos, cuando fuere el caso, la amortización, siempre y cuando haya sido deducida para fines fiscales. En todo caso, la plusvalía no será susceptible de ser enajenada individualmente o por separado y tampoco será susceptible de ser amortizada.</t>
  </si>
  <si>
    <t>3. Activos intangibles originados por subvenciones del Estado. Son aquellos activos intangibles originados por la autorización estatal de usar algún bien de propiedad del Estado o de cuyo uso este pueda disponer, de manera gratuita o a un precio inferior al valor comercial.</t>
  </si>
  <si>
    <t>El costo fiscal de los activos intangibles originados en subvenciones del Estado, y que no tengan un tratamiento especial de conformidad con lo previsto en este Estatuto, estará integrado por el valor pagado por dichos activos más los costos directamente atribuibles a la preparación del activo para su uso previsto o para la obtención del activo.</t>
  </si>
  <si>
    <t>Cuando estos activos se enajenen, del costo fiscal determinado de conformidad con el inciso anterior, se resta, cuando fuere el caso la amortización, siempre y cuando haya sido deducida para fines fiscales.</t>
  </si>
  <si>
    <t>4. Activos intangibles originados en la mejora de bienes objeto de arrendamiento operativo. Son aquellos activos intangibles originados en las mejoras a los bienes objeto de arrendamiento operativo. El costo fiscal de estos activos corresponde a los costos devengados en el año o período gravable siempre que los mismos no sean objeto de compensación por parte del arrendador.</t>
  </si>
  <si>
    <t>5. Activos intangibles formados internamente. Son aquellos activos intangibles formados internamente y que no cumplen con ninguna de las definiciones anteriores ni las previstas en el artículo 74-1 del Estatuto Tributario, concernientes a la propiedad industrial, literaria, artística y científica, tales como marcas, goodwill, derechos de autor y patentes de invención. El costo fiscal de los activos intangibles generados o formados internamente para los obligados a llevar contabilidad será cero.</t>
  </si>
  <si>
    <t>PARÁGRAFO 1o. Para efectos de lo dispuesto en este estatuto el término plusvalía se refiere al activo intangible adquirido en una combinación de negocios que no está identificado individualmente ni reconocido de forma separada. Así mismo, plusvalía es sinónimo de goodwill, fondo de comercio y crédito mercantil.</t>
  </si>
  <si>
    <t>PARÁGRAFO 2o. Para los casos no previstos en este artículo o en el artículo 74-1 del Estatuto Tributario, los activos que sean susceptibles de amortizarse de conformidad con la técnica contable y no exista una restricción en este estatuto, tales como terrenos, su costo fiscal será el precio de adquisición, más los gastos atribuibles hasta que el activo esté listo para su uso o disposición.</t>
  </si>
  <si>
    <t>Activos diferidos</t>
  </si>
  <si>
    <t>ARTÍCULO 74-1. COSTO FISCAL DE LAS INVERSIONES. &lt;Artículo adicionado por el artículo 54 de la Ley 1819 de 2016. El nuevo texto es el siguiente:&gt; Para efectos del impuesto sobre la renta y complementarios, el costo fiscal de las siguientes inversiones será:</t>
  </si>
  <si>
    <t>1. De los gastos pagados por anticipado, el costo fiscal corresponde a los desembolsos efectuados por el contribuyente, los cuales deberán ser capitalizados de conformidad con la técnica contable y amortizados cuando se reciban los servicios o se devenguen los costos o gastos, según el caso.</t>
  </si>
  <si>
    <t>2. De los gastos de establecimiento, el costo fiscal corresponde a los gastos realizados de puesta en marcha de operaciones, tales como costos de inicio de actividades, costos de preapertura, costos previos a la operación, entre otros, los cuales serán capitalizados.</t>
  </si>
  <si>
    <t>A todos los desembolsos de establecimiento acumulados, se les permitirá su deducción fiscal a partir de la generación de rentas.</t>
  </si>
  <si>
    <t>3. De los gastos de investigación, desarrollo e innovación, el costo fiscal está constituido por todas las erogaciones asociadas al proyecto de investigación, desarrollo e innovación, salvo las asociadas con la adquisición de edificios y terrenos.</t>
  </si>
  <si>
    <t>Se encuentran dentro de este concepto los activos desarrollados en la elaboración de software para su uso, venta o derechos de explotación.</t>
  </si>
  <si>
    <t>El régimen aquí previsto no será aplicable para aquellos proyectos de investigación, desarrollo e innovación que opten por lo previsto en el artículo 158-1 y 256 del Estatuto Tributario.</t>
  </si>
  <si>
    <t>4. En la evaluación y exploración de recursos naturales no renovables, el costo fiscal capitalizable corresponderá a los siguientes rubros:</t>
  </si>
  <si>
    <t>a) Adquisición de derechos de exploración;</t>
  </si>
  <si>
    <t>b) Estudios sísmicos, topográficos, geológicos, geoquímicos y geofísicos, siempre que se vinculen a un hallazgo del recurso natural no renovable;</t>
  </si>
  <si>
    <t>c) Perforaciones exploratorias;</t>
  </si>
  <si>
    <t>d) Excavaciones de zanjas, trincheras, apiques, túneles exploratorios, canteras, socavones y similares;</t>
  </si>
  <si>
    <t>e) Toma de muestras;</t>
  </si>
  <si>
    <t>f) Actividades relacionadas con la evaluación de la viabilidad comercial de la extracción de un recurso natural; y</t>
  </si>
  <si>
    <t>g) Costos y gastos laborales y depreciaciones, según el caso considerando las limitaciones establecidas en este estatuto;</t>
  </si>
  <si>
    <t>h) Otros costos, gastos y adquisiciones necesarias en esta etapa de evaluación y exploración de recursos naturales no renovables que sean susceptibles de ser capitalizados de conformidad con la técnica contable, diferentes a los mencionados en este artículo.</t>
  </si>
  <si>
    <t>La capitalización de que trata este numeral cesará luego de que se efectúe la factibilidad técnica y viabilidad comercial de extraer el recurso natural no renovable, de acuerdo con lo establecido contractualmente. Los terrenos serán capitalizables y amortizables únicamente cuando exista la obligación de revertirlos a la nación.</t>
  </si>
  <si>
    <t>Los costos y gastos a los que se refiere este numeral no serán aplicables a los desembolsos incurridos antes de obtener los derechos económicos de exploración.</t>
  </si>
  <si>
    <t>Cuando estos activos se enajenen, el costo de enajenación de los mismos será el determinado de conformidad con este numeral menos, cuando fuere el caso, la amortización, siempre y cuando haya sido deducida para fines fiscales.</t>
  </si>
  <si>
    <t>Instrumentos financieros</t>
  </si>
  <si>
    <t>5. Instrumentos financieros.</t>
  </si>
  <si>
    <t>a) Títulos de renta variable. El costo fiscal de estos instrumentos será el valor pagado en la adquisición;</t>
  </si>
  <si>
    <t>b) Títulos de renta fija. El costo fiscal de estos instrumentos será el valor pagado en la adquisición más los intereses realizados linealmente y no pagados a la tasa facial, desde la fecha de adquisición o la última fecha de pago hasta la fecha de enajenación.</t>
  </si>
  <si>
    <t>6. Acciones, cuotas o partes de interés social. El costo fiscal de las inversiones, por los conceptos mencionados, está constituido por el valor de adquisición.</t>
  </si>
  <si>
    <t>PARÁGRAFO. Para efectos de lo previsto en el numeral 3 de este artículo, las definiciones de investigación, desarrollo e innovación serán las mismas aplicadas para efectos del artículo 256 del Estatuto Tributario.</t>
  </si>
  <si>
    <t>ARTICULO 75. COSTO DE LOS BIENES INCORPORALES FORMADOS. &lt;Artículo modificado por el artículo 55 de la Ley 1819 de 2016. El nuevo texto es el siguiente:&gt; El costo fiscal de los bienes incorporales formados por los contribuyentes no obligados a llevar contabilidad, concernientes a la propiedad industrial, literaria, artística y científica, tales como patentes de invención, marcas, derechos de autor y otros intangibles, se presume constituido por el treinta por ciento (30%) del valor de la enajenación.</t>
  </si>
  <si>
    <t>ARTICULO 76. COSTO PROMEDIO DE LAS ACCIONES. &lt;Fuente original compilada: D.2247/74 Art. 55&gt; Cuando el contribuyente tuviere dentro de su patrimonio acciones de una misma empresa cuyos costos fueren diferentes, deberá tomar como costo de enajenación el promedio de tales costos.</t>
  </si>
  <si>
    <t>ARTICULO 76-1. AJUSTE AL COSTO FISCAL DE ACCIONES Y PARTICIPACIONES. &lt;Artículo adicionado por el artículo 7 de la Ley 49 de 1990. El nuevo texto es el siguiente:&gt; Cuando se distribuyan dividendos en acciones, el accionista deberá ajustar el costo fiscal de las acciones que poseía antes de la distribución.</t>
  </si>
  <si>
    <t>Similar procedimiento se deberá seguir en la capitalización de las participaciones en las sociedades limitadas y asimiladas.</t>
  </si>
  <si>
    <t>ARTICULO 79. DETERMINACIÓN DEL VALOR DE LOS PAGOS EN ESPECIE QUE CONSTITUYEN COSTO. El valor de los pagos o abonos en especie que sean constitutivos de costos, se determinará conforme a lo señalado para los ingresos en el artículo 29.</t>
  </si>
  <si>
    <t>ARTICULO 82. DETERMINACIÓN DE COSTOS ESTIMADOS Y PRESUNTOS.  &lt;Fuente original compilada: D.2053/74 Art. 31&gt; Cuando existan indicios de que el costo informado por el contribuyente no es real o cuando no se conozca el costo de los activos enajenados ni sea posible su determinación mediante pruebas directas, tales como las declaraciones de renta del contribuyente o de terceros, la contabilidad o los comprobantes internos o externos, el funcionario que esté adelantando el proceso de fiscalización respectivo, puede fijar un costo acorde con los incurridos durante el año o período gravable por otras personas que hayan desarrollado la misma actividad del contribuyente, o hayan hecho operaciones similares de enajenación de activos, atendiendo a los datos estadísticos producidos por la Dirección General de Impuestos Nacionales&lt;1&gt;, por el Departamento Administrativo Nacional de Estadística, por el Banco de la República, por la Superintendencia de Industria y Comercio, por la Superintendencia de Sociedades u otras entidades cuyas estadísticas fueren aplicables.</t>
  </si>
  <si>
    <t>Su aplicación y discusión se hará dentro del mismo proceso.</t>
  </si>
  <si>
    <t>Si lo dispuesto en este artículo no resultare posible, se estimará el costo en el setenta y cinco por ciento (75%) del valor de la respectiva enajenación, sin perjuicio de las sanciones que se impongan por inexactitud de la declaración de renta o por no llevar debidamente los libros de contabilidad</t>
  </si>
  <si>
    <t>No deducibles</t>
  </si>
  <si>
    <t>ARTICULO 85. NO DEDUCIBILIDAD DE LOS COSTOS ORIGINADOS EN PAGOS REALIZADOS A VINCULADOS ECONOMICOS NO CONTRIBUYENTES. &lt;Fuente original compilada: L. 75/86 Art. 43&gt; No serán deducibles los costos y gastos de los contribuyentes, cuando correspondan a pagos o abonos en cuenta a favor de sus vinculados económicos que tengan el carácter de no contribuyentes del impuesto sobre la renta.</t>
  </si>
  <si>
    <t>Salarios</t>
  </si>
  <si>
    <t>ARTÍCULO 87-1. OTROS GASTOS ORIGINADOS EN LA RELACIÓN LABORAL NO DEDUCIBLES. &lt;Artículo adicionado por el artículo 15 de la Ley 788 de 2002. El nuevo texto es el siguiente:&gt; Los contribuyentes no podrán solicitar como costo o deducción, los pagos cuya finalidad sea remunerar de alguna forma y que no hayan formado parte de la base de retención en la fuente por ingresos laborales. Exceptúanse de la anterior disposición los pagos no constitutivos de ingreso gravable o exentos para el trabajador, de conformidad con las normas tributarias incluidos los provistos en el artículo 387 del Estatuto Tributario.</t>
  </si>
  <si>
    <t>Costos - Deducciones</t>
  </si>
  <si>
    <t>Publicidad productos importados</t>
  </si>
  <si>
    <t>ARTICULO 88-1. DESCONOCIMIENTO DE COSTOS Y GASTOS POR CAMPAÑAS DE PUBLICIDAD DE PRODUCTOS EXTRANJEROS. &lt;Artículo adicionado por el artículo 9o. de la Ley 383 de 1997. El nuevo texto es el siguiente:&gt; No se aceptarán como deducción los gastos y costos en publicidad, promoción y propaganda de productos importados que correspondan a renglones calificados de contrabando masivo por el Gobierno Nacional, cuando dichos gastos superen el quince por ciento (15%) de las ventas de los respectivos productos importados legalmente, en el año gravable correspondiente.</t>
  </si>
  <si>
    <t>Previa autorización del Director de Impuestos y Aduanas Nacionales podrá aceptarse, en los casos de productos importados que correspondan a renglones calificados de contrabando masivo por el Gobierno Nacional, como deducción en publicidad, hasta un veinte por ciento (20%) de la proyección de ventas de los productos importados legalmente. La solicitud deberá presentarse en los tres primeros meses del año gravable y el Director de Impuestos y Aduanas Nacionales, tendrá un mes para decidir; de no pronunciarse en el término anterior, se entenderá que la decisión es negativa.</t>
  </si>
  <si>
    <t>Sobre los bienes introducidos al territorio nacional sin el pago de los tributos aduaneros correspondientes, no se aceptarán expensas por concepto de publicidad. Al contribuyente que en la declaración de renta solicite como deducción por concepto de publicidad una suma superior a las mencionadas en este artículo, se le rechazará la totalidad de los costos y gastos incurridos en publicidad, sin perjuicio de la sanción por inexactitud.</t>
  </si>
  <si>
    <t>Cuando los gastos de publicidad de productos importados que correspondan a renglones calificados de contrabando masivo por el Gobierno Nacional, sean contratados desde el exterior por personas que no tengan residencia o domicilio en el país, a las agencias publicitarias se les desconocerán los costos y gastos asociados a dichas campañas.</t>
  </si>
  <si>
    <t>PARAGRAFO 1o. Cuando se trate de campañas publicitarias cuyo objetivo sea el posicionamiento inicial de productos extranjeros en el país, que correspondan a renglones calificados de contrabando masivo por el Gobierno Nacional, tal hecho podrá demostrarse con los correspondientes estudios de mercadeo y proyección de ingresos, caso en el cual procederán los costos y gastos.</t>
  </si>
  <si>
    <t>PARAGRAFO 2o. La calificación de productos importados que correspondan a renglones calificados de contrabando masivo por el Gobierno Nacional, deberá hacerse en todos los casos, previo concepto de la comisión mixta de gestión Tributaria y Aduanera.</t>
  </si>
  <si>
    <t>Acciones - bienes raices</t>
  </si>
  <si>
    <t>ARTÍCULO 90. DETERMINACIÓN DE LA RENTA BRUTA EN LA ENAJENACIÓN DE ACTIVOS Y VALOR COMERCIAL EN OPERACIONES SOBRE BIENES Y SERVICIOS. &lt;Artículo modificado por el artículo 53 de la Ley 1943 de 2018. El nuevo texto es el siguiente:&gt; La renta bruta o la pérdida proveniente de la enajenación de activos a cualquier título, está constituida por la diferencia entre el precio de la enajenación y el costo del activo o activos enajenados.</t>
  </si>
  <si>
    <t>Cuando se trate de activos fijos depreciables, la utilidad que resulta al momento de la enajenación deberá imputarse, en primer término, a la renta líquida por recuperación de deducciones, depreciaciones o amortizaciones; el saldo de la utilidad constituye renta o ganancia ocasional, según el caso.</t>
  </si>
  <si>
    <t>El precio de la enajenación es el valor comercial realizado en dinero o en especie. Para estos efectos será parte del precio el valor comercial de las especies recibidas.</t>
  </si>
  <si>
    <t>Se tiene por valor comercial el señalado por las partes, el cual deberá corresponder al precio comercial promedio para bienes de la misma especie, en la fecha de su enajenación. Esta previsión también resulta aplicable a los servicios.</t>
  </si>
  <si>
    <t>En el caso de bienes raíces, además de lo previsto en esta disposición, no se aceptará un precio inferior al costo, al avalúo catastral ni al autoavalúo, sin perjuicio de la posibilidad de un valor comercial superior. En los casos en que existan listas de precios, bases de datos, ofertas o cualquier otro mecanismo que permita determinar el valor comercial de los bienes raíces enajenados o transferidos, los contribuyentes deberán remitirse a los mismos. Del mismo modo, el valor de los inmuebles estará conformado por todas las sumas pagadas para su adquisición, así se convengan o facturen por fuera de la escritura o correspondan a bienes o servicios accesorios a la adquisición del bien, tales como aportes, mejoras, construcciones, intermediación o cualquier otro concepto.</t>
  </si>
  <si>
    <t>En la escritura pública de enajenación o declaración de construcción las partes deberán declarar, bajo la gravedad de juramento, que el precio incluido en la escritura es real y no ha sido objeto de pactos privados en los que se señale un valor diferente; en caso de que tales pactos existan, deberá informarse el precio convenido en ellos. En la misma escritura se debe declarar que no existen sumas que se hayan convenido o facturado por fuera de la misma o, de lo contrario, deberá manifestarse su valor. Sin las referidas declaraciones, tanto el impuesto sobre la renta, como la ganancia ocasional, el impuesto de registro, los derechos de registro y los derechos notariales, serán liquidados sobre una base equivalente a cuatro veces el valor incluido en la escritura, sin perjuicio de la obligación del notario de reportar la irregularidad a las autoridades de impuestos para lo de su competencia y sin perjuicio de las facultades de la Dirección de Impuestos y Aduanas Nacionales (DIAN) para determinar el valor real de la transacción.</t>
  </si>
  <si>
    <t>Los inmuebles adquiridos a través de fondos, fiducias, esquemas de promoción inmobiliaria o semejantes, quedarán sometidos a lo previsto en esta disposición. Para el efecto, los beneficiarios de las unidades inmobiliarias serán considerados como adquirentes de los bienes raíces, en relación con los cuales deberá declararse su valor de mercado.</t>
  </si>
  <si>
    <t>A partir del 1 de enero de 2019, no serán constitutivos de costo de los bienes raíces aquellas sumas que no se hayan desembolsado a través de entidades financieras.</t>
  </si>
  <si>
    <t>Cuando el valor asignado por las partes difiera notoriamente del valor comercial de los bienes o servicios en la fecha de su enajenación o prestación, conforme a lo dispuesto en este artículo, el funcionario que esté adelantando el proceso de fiscalización respectivo, podrá rechazarlo para los efectos impositivos y señalar un precio de enajenación acorde con la naturaleza, condiciones y estado de los activos; atendiendo a los datos estadísticos producidos por la Dirección General de Impuestos Nacionales, por el Departamento Nacional de Estadística, por el Banco de la República u otras entidades afines. Su aplicación y discusión se hará dentro del mismo proceso.</t>
  </si>
  <si>
    <t>Se entiende que el valor asignado por las partes difiere notoriamente del promedio vigente, cuando se aparte en más de un quince por ciento (15%) de los precios establecidos en el comercio para los bienes o servicios de la misma especie y calidad, en la fecha de enajenación o prestación, teniendo en cuenta la naturaleza, condiciones y estado de los activos y servicios.</t>
  </si>
  <si>
    <t>Sin perjuicio de lo previsto en este artículo, cuando el activo enajenado sean acciones o cuotas de interés social de sociedades o entidades nacionales que no coticen en la Bolsa. de Valores de Colombia o una de reconocida idoneidad internacional según lo determine la Dirección de Impuestos y Aduanas Nacionales (DIAN), salvo prueba en contrario, se presume que el precio de enajenación no puede ser inferior al valor intrínseco incrementado en un 30%. Lo anterior sin perjuicio de la facultad fiscalizadora de la Dirección de Impuestos y Aduanas Nacionales (DIAN), en virtud de la cual podrá acudir a los métodos de valoración técnicamente aceptados, como el de flujos descontados a valor presente o el de múltiplos de EBITDA.</t>
  </si>
  <si>
    <t>El mismo tratamiento previsto en el inciso anterior será aplicable a la enajenación de derechos en vehículos de inversión tales como fiducias mercantiles o fondos de inversión colectiva cuyos activos correspondan a acciones o cuotas de interés social de sociedades o entidades nacionales que no coticen en la Bolsa de Valores de Colombia o una de reconocida idoneidad internacional según lo determine la Dirección de Impuestos y Aduanas Nacionales (DIAN).</t>
  </si>
  <si>
    <t>Enajenaciones indirectas</t>
  </si>
  <si>
    <t>ARTÍCULO 90-3. ENAJENACIONES INDIRECTAS. &lt;Artículo adicionado por el artículo 54 de la Ley 1943 de 2018. El nuevo texto es el siguiente:&gt; La enajenación indirecta de acciones en sociedades, derechos o activos ubicados en el territorio nacional, mediante la enajenación, a cualquier título, de acciones, participaciones o derechos de entidades del exterior, se encuentra gravada en Colombia como si la enajenación del activo subyacente se hubiera realizado directamente. El costo fiscal aplicable al activo subyacente, así como el tratamiento y condiciones tributarios será el que tenga el tenedor del activo subyacente como si lo hubiera enajenado directamente en el país y el precio de venta debe corresponder a su valor comercial de conformidad con el Estatuto Tributario.</t>
  </si>
  <si>
    <t>Se entiende por transferencia indirecta, la enajenación de un derecho de participación en un activo en su totalidad o en parte, ya sea que dicha transferencia se realice entre partes relacionadas o independientes.</t>
  </si>
  <si>
    <t>Cuando el primer punto de contacto en Colombia sea una sociedad nacional, se entenderá que el activo subyacente son las acciones, participaciones o derechos en dicha sociedad nacional.</t>
  </si>
  <si>
    <t>Cuando el adquirente sea un residente colombiano, agente de retención, deberá practicar la correspondiente retención en la fuente según la naturaleza del pago. La retención en la fuente será calculada con base en la participación total del valor comercial del activo subyacente ubicado en Colombia dentro del valor total de enajenación.</t>
  </si>
  <si>
    <t>PARÁGRAFO 1o. Lo dispuesto en este artículo no se aplicará cuando las acciones o derechos que se enajenen se encuentren inscritos en una Bolsa de Valores reconocida por una autoridad gubernamental, que cuente con un mercado secundario activo, y cuando las acciones no estén concentradas en un mismo beneficiario real en más de un veinte por ciento (20%).</t>
  </si>
  <si>
    <t>PARÁGRAFO 2o. Lo dispuesto en este artículo no se aplicará a la transferencia indirecta de sociedades o activos ubicados en el territorio nacional, cuando el valor de los activos ubicados en Colombia represente menos del veinte por ciento (20%) del valor en libros y menos del veinte por ciento (20%) del valor comercial, de la totalidad de los activos poseídos por la entidad del exterior enajenada.</t>
  </si>
  <si>
    <t>PARÁGRAFO 3o. En caso de incumplimiento de las obligaciones tributarias derivadas de una transferencia indirecta por parte del vendedor, la subordinada en territorio colombiano responderá solidariamente por los impuestos, intereses y sanciones, sin perjuicio del derecho a la acción de repetición contra el vendedor. El comprador será responsable solidario, cuando tenga conocimiento que la operación constituye abuso en materia tributaria.</t>
  </si>
  <si>
    <t>PARÁGRAFO 4o. El término de tenencia que permite determinar si la transferencia se encuentra gravada con el impuesto sobre la renta o ganancia ocasional será aquel que tenga el accionista, socio o partícipe en la entidad tenedora de los activos subyacentes ubicados en territorio colombiano.</t>
  </si>
  <si>
    <t>PARÁGRAFO 5o. El vendedor que enajena indirectamente el activo subyacente es quien debe cumplir con la obligación de presentar las declaraciones tributarias en Colombia. La declaración del impuesto sobre la renta debe ser presentada dentro del mes siguiente a la fecha de enajenación, salvo que el vendedor sea residente fiscal en el país.</t>
  </si>
  <si>
    <t>ARTICULO 91. LA RENTA BRUTA DE LOS SOCIOS O ACCIONISTAS ES LA PARTE GRAVABLE DE LOS DIVIDENDOS O PARTICIPACIONES PERCIBIDOS. La parte gravable de los dividendos, participaciones o utilidades, abonados en cuenta en calidad de exigibles, conforme a lo previsto en los artículos 48 y 49, constituye renta bruta de los socios, accionistas, comuneros, asociados, suscriptores y similares, que sean personas naturales residentes en el país, sucesiones ilíquidas de causantes que al momento de su muerte eran residentes en el país o sociedades nacionales.</t>
  </si>
  <si>
    <t>Los dividendos, participaciones y utilidades recibidos por socios, accionistas, comuneros, asociados, suscriptores y similares, que sean personas naturales no residentes en el país, sucesiones ilíquidas de causantes que al momento de su muerte no eran residentes en el país o sociedades extranjeras, constituyen renta bruta en su totalidad.</t>
  </si>
  <si>
    <t>Activos biológicos</t>
  </si>
  <si>
    <t>ARTÍCULO 92. ACTIVOS BIOLÓGICOS. &lt;Artículo adicionado por el artículo 57 de la Ley 1819 de 2016. El nuevo texto es el siguiente:&gt; Los activos biológicos, plantas o animales, se dividen en:</t>
  </si>
  <si>
    <t>1. Productores porque cumplen con las siguientes características:</t>
  </si>
  <si>
    <t>a) Se utiliza en la producción o suministro de productos agrícolas o pecuarios;</t>
  </si>
  <si>
    <t>b) Se espera que produzca durante más de un periodo;</t>
  </si>
  <si>
    <t>c) Existe una probabilidad remota de que sea vendida como producto agropecuario excepto por ventas incidentales de raleos y podas.</t>
  </si>
  <si>
    <t>2. Consumibles porque proceden de activos biológicos productores o cuyo ciclo de producción sea inferior a un año y su vocación es ser:</t>
  </si>
  <si>
    <t>a) Enajenados en el giro ordinario de los negocios, o</t>
  </si>
  <si>
    <t>b) Consumidos por el mismo contribuyente, lo cual comprende el proceso de transformación posterior.</t>
  </si>
  <si>
    <t>Productores</t>
  </si>
  <si>
    <t>ARTÍCULO 93. TRATAMIENTO DE LOS ACTIVOS BIOLÓGICOS PRODUCTORES. &lt;Artículo adicionado por el artículo 57 de la Ley 1819 de 2016. El nuevo texto es el siguiente:&gt; Para efectos del impuesto sobre la renta y complementarios, los contribuyentes obligados a llevar contabilidad observarán las siguientes reglas:</t>
  </si>
  <si>
    <t>1. Los activos biológicos productores serán tratados como propiedad, planta y equipo susceptibles de depreciación.</t>
  </si>
  <si>
    <t>2. El costo fiscal de los activos biológicos productores, susceptible de ser depreciado será:</t>
  </si>
  <si>
    <t>a) Para las plantas productoras: el valor de adquisición de la misma más todos los costos devengados hasta que la planta esté en disposición de dar frutos por primera vez;</t>
  </si>
  <si>
    <t>b) Para los animales productores: el valor de adquisición del mismo más todos los costos devengados hasta el momento en que esté apto para producir.</t>
  </si>
  <si>
    <t>3. La depreciación de estos activos se hará en línea recta en cuotas iguales por el término de la vida útil del activo determinada de conformidad con un estudio técnico elaborado por un experto en la materia.</t>
  </si>
  <si>
    <t>4. Todas las mediciones a valor razonable de los activos biológicos productores no tendrán efectos en la determinación del impuesto sobre la renta y complementarios sino hasta el momento de la enajenación del activo biológico.</t>
  </si>
  <si>
    <t>PARÁGRAFO 1o. Los costos y gastos devengados que hayan sido tratados como costo o deducción en periodos fiscales anteriores, no podrán ser objeto de capitalización.</t>
  </si>
  <si>
    <t>PARÁGRAFO 2o. En la determinación de los costos devengados previstos en el numeral 2 de este artículo, se tendrán en cuenta las limitaciones previstas en este estatuto para su procedencia.</t>
  </si>
  <si>
    <t>Consumibles</t>
  </si>
  <si>
    <t>ARTÍCULO 94. TRATAMIENTO DE LOS ACTIVOS BIOLÓGICOS CONSUMIBLES. &lt;Artículo adicionado por el artículo 57 de la Ley 1819 de 2016. El nuevo texto es el siguiente:&gt; Para efectos del impuesto sobre la renta y complementarios, los contribuyentes obligados a llevar contabilidad tratarán los activos biológicos consumibles como inventarios de conformidad con las reglas previstas en este estatuto para los inventarios, dicho tratamiento corresponderá a su costo fiscal.</t>
  </si>
  <si>
    <t>PARÁGRAFO. Todas las mediciones a valor razonable de los activos biológicos consumibles no tendrán efectos en la determinación del impuesto sobre la renta y complementarios sino hasta el momento de la enajenación del activo biológico.</t>
  </si>
  <si>
    <t>ARTÍCULO 95. RENTA BRUTA ESPECIAL EN LA ENAJENACIÓN DE ACTIVOS BIOLÓGICOS. &lt;Artículo adicionado por el artículo 57 de la Ley 1819 de 2016. El nuevo texto es el siguiente:&gt; La renta bruta especial en la enajenación de activos biológicos será la siguiente:</t>
  </si>
  <si>
    <t>1. Para los obligados a llevar contabilidad se determina por la diferencia entre el ingreso realizado y los costos determinados de acuerdo con los artículos anteriores.</t>
  </si>
  <si>
    <t>2. Para los no obligados a llevar contabilidad se determina por la diferencia entre el ingreso realizado y el costo de los activos biológicos. Para este efecto, el costo de los activos biológicos corresponde a los costos realizados por concepto de adquisición más costos de transformación, costos de siembra, los de cultivo, recolección, faena, entre otros asociados a la actividad económica y los efectuados para poner los productos en el lugar de su expendio, utilización o beneficio, debidamente soportados.</t>
  </si>
  <si>
    <t>PARÁGRAFO 1o. Respecto de los sujetos del numeral 1 de este artículo, independientemente del momento de ocurrencia, son deducibles las pérdidas causadas en caso de destrucción, daños, muerte y otros eventos que afecten económicamente a los activos biológicos de los contribuyentes usados en la actividad generadora de la respectiva renta y que se deban a casos fortuitos, fuerza mayor y delitos en la parte que no se hubiere cubierto por indemnización, seguros o la parte que no hubiere sido asumida por un tercero. Para fines fiscales, las pérdidas serán valoradas teniendo en cuenta, únicamente, su precio de adquisición, y los costos directamente atribuibles a la transformación biológica del activo. El contribuyente conservará los respectivos documentos comprobatorios.</t>
  </si>
  <si>
    <t>PARÁGRAFO 2o. En ningún caso los no obligados a llevar contabilidad de que trata el numeral 2 del presente artículo podrán generar pérdidas fiscales.</t>
  </si>
  <si>
    <t>Fiducia</t>
  </si>
  <si>
    <t>ARTICULO 102. CONTRATOS DE FIDUCIA MERCANTIL. &lt;Artículo modificado por el artículo 81 de la Ley 223 de 1995. El nuevo texto es el siguiente:&gt; Para la determinación del impuesto sobre la renta en los contratos de fiducia mercantil se observarán las siguientes reglas:</t>
  </si>
  <si>
    <t>1. &lt;Numeral modificado por el artículo 127 de la Ley 1607 de 2012. El nuevo texto es el siguiente:&gt; Los derechos fiduciarios tendrán el costo fiscal y las condiciones tributarias de los bienes o derechos aportados al patrimonio autónomo. Al cierre de cada periodo gravable los derechos fiduciarios tendrán el tratamiento patrimonial que le corresponda a los bienes de que sea titular el patrimonio autónomo.</t>
  </si>
  <si>
    <t>Para los fines del impuesto sobre la renta y complementarios, los ingresos originados en los contratos de fiducia mercantil se causan en el momento en que se produce un incremento en el patrimonio del fideicomiso, o un incremento en el patrimonio del cedente, cuando se trate de cesiones de derechos sobre dichos contratos. De todas maneras, al final de cada ejercicio gravable deberá efectuarse una liquidación de los resultados obtenidos en el respectivo periodo por el fideicomiso y por cada beneficiario, siguiendo las normas que señala el Capítulo I del Título I de este Libro para los contribuyentes que llevan contabilidad por el sistema de causación.</t>
  </si>
  <si>
    <t>Transparencia</t>
  </si>
  <si>
    <t>2. &lt;Numeral modificado por el artículo 59 de la Ley 1819 de 2016. El nuevo texto es el siguiente:&gt; El principio de transparencia en los contratos de fiducia mercantil opera de la siguiente manera:</t>
  </si>
  <si>
    <t>En los contratos de fiducia mercantil los beneficiarios, deberán incluir en sus declaraciones del impuesto sobre la renta y complementarios, los ingresos, costos y gastos devengados con cargo al patrimonio autónomo, en el mismo año o periodo gravable en que se devenguen a favor o en contra del patrimonio autónomo con las mismas condiciones tributarias, tales como fuente, naturaleza, deducibilidad y concepto, que tendrían si las actividades que las originaron fueren desarrolladas directamente por el beneficiario.</t>
  </si>
  <si>
    <t>Cuando los beneficiarios o fideicomitentes sean personas naturales no obligadas a llevar contabilidad se observará la regla de realización prevista en el artículo 27 del Estatuto Tributario.</t>
  </si>
  <si>
    <t>3. Cuando el fideicomiso se encuentre sometido a condiciones suspensivas, resolutorias, o a sustituciones, revocatorias u otras circunstancias que no permitan identificar a los beneficiarios de las rentas en el respectivo ejercicio, éstas serán gravadas en cabeza del patrimonio autónomo a la tarifa de las sociedades colombianas. En este caso, el patrimonio autónomo se asimila a una sociedad anónima para los fines del impuesto sobre la renta y complementarios. En los fideicomisos de garantía se entenderá que el beneficiario es siempre el constituyente.</t>
  </si>
  <si>
    <t>4. Se causará el impuesto sobre la renta o ganancia ocasional en cabeza del constituyente, siempre que los bienes que conforman el patrimonio autónomo o los derechos sobre el mismo se transfieran a personas o entidades diferentes del constituyente. Si la transferencia es a título gratuito, el impuesto se causa en cabeza del beneficiario de los respectivos bienes o derechos. Para estos fines se aplicarán las normas generales sobre la determinación de la renta o la ganancia ocasional, así como las relativas a las donaciones y las previstas en los artículos 90 y 90-1 de este Estatuto.</t>
  </si>
  <si>
    <t>5. &lt;Numeral modificado por el artículo 82 de la Ley 488 de 1998. El nuevo texto es el siguiente:&gt;</t>
  </si>
  <si>
    <t>&lt;Inciso modificado por el artículo 127 de la Ley 1607 de 2012. El nuevo texto es el siguiente:&gt; Las sociedades fiduciarias deben cumplir con los deberes formales de los patrimonios autónomos que administren. Para tal fin, se le asignará a las sociedades fiduciarias, aparte del NIT propio, un NIT que identifique en forma global a todos los fideicomisos que administren. El Gobierno Nacional determinará adicionalmente en qué casos los patrimonios autónomos administrados deberán contar con un NIT individual, que se les asignará en consecuencia.</t>
  </si>
  <si>
    <t>Los fiduciarios son responsables, por las sanciones derivadas del incumplimiento de las obligaciones formales a cargo de los patrimonios autónomos así como de la sanción por corrección, por inexactitud, por corrección aritmética y de cualquier otra sanción relacionada con dichas declaraciones.</t>
  </si>
  <si>
    <t>Con cargo a los recursos del fideicomiso, los fiduciarios deberán atender el pago de los impuestos de ventas, timbre y de la retención en la fuente, que se generen como resultado de las operaciones del mismo, así como de sus correspondientes intereses moratorios y actualización por inflación, cuando sean procedentes.</t>
  </si>
  <si>
    <t>Cuando los recursos del fideicomiso sean insuficientes, los beneficiarios responderán solidariamente por tales impuestos retenciones y sanciones.</t>
  </si>
  <si>
    <t>6. Las utilidades acumuladas en los fideicomisos, que no hayan sido distribuidas ni abonadas en las cuentas de los correspondientes beneficiarios, deberán ser determinadas por el sistema de causación e incluidas en sus declaraciones de renta. Cuando se den las situaciones contempladas en el numeral 3. de este artículo se procederá de acuerdo con lo allí previsto.</t>
  </si>
  <si>
    <t>8. &lt;sic&gt; &lt;Numeral adicionado por el artículo 127 de la Ley 1607 de 2012. El nuevo texto es el siguiente:&gt; Cuando la ley consagre un beneficio tributario por inversiones, donaciones, adquisiciones, compras, ventas o cualquier otro concepto, la operación que da lugar al beneficio podrá realizarse directamente o a través de un patrimonio autónomo, o de un fondo de inversión de capital, caso en el cual el beneficiario, fideicomitente o adherente tendrá derecho a disfrutar del beneficio correspondiente.</t>
  </si>
  <si>
    <t>PARAGRAFO. Sin perjuicio de lo dispuesto en el artículo 23-1 de este Estatuto, el fiduciario deberá practicar retención en la fuente sobre los valores pagados o abonados en cuenta, susceptibles de constituir ingreso tributario para los beneficiarios de los mismos, a las tarifas que correspondan a la naturaleza de los correspondientes ingresos, de acuerdo con las disposiciones vigentes.</t>
  </si>
  <si>
    <t>PARÁGRAFO 3o. &lt;Parágrafo adicionado por el artículo  de la Ley 1819 de 2016. El nuevo texto es el siguiente:&gt; Para efectos de lo dispuesto en este artículo, el fiduciario deberá proporcionar a los fideicomitentes y/o beneficiarios la información financiera relacionada con el patrimonio autónomo. La certificación deberá estar firmada por el representante legal o quien haga sus veces, y la información financiera, que hará parte integral de dichos certificados, por el contador público y/o revisor fiscal, según corresponda, de acuerdo con los mecanismos establecidos en las disposiciones vigentes que rigen en materia de firmas.</t>
  </si>
  <si>
    <t>Deducciones</t>
  </si>
  <si>
    <t>ARTÍCULO 105. REALIZACIÓN DE LA DEDUCCIÓN PARA LOS OBLIGADOS A LLEVAR CONTABILIDAD. &lt;Artículo modificado por el artículo 61 de la Ley 1819 de 2016. El nuevo texto es el siguiente:&gt; Para los contribuyentes que estén obligados a llevar contabilidad, las deducciones realizadas fiscalmente son los gastos devengados contablemente en el año o período gravable que cumplan los requisitos señalados en este estatuto.</t>
  </si>
  <si>
    <t>1. Los siguientes gastos, aunque devengados contablemente, generarán diferencias y su reconocimiento fiscal se hará en el momento en que lo determine este estatuto:</t>
  </si>
  <si>
    <t>a) En las transacciones que generen intereses implícitos de conformidad con los marcos técnicos normativos contables, para efectos del impuesto sobre la renta y complementarios, solo se considerará como deducción el valor nominal de la transacción o factura o documento equivalente, que contendrá dichos intereses implícitos. En consecuencia, cuando se devengue la deducción por intereses implícitos, el mismo no será deducible;</t>
  </si>
  <si>
    <t>b) Las pérdidas generadas por la medición a valor razonable, con cambios en resultados, tales como propiedades de inversión, serán deducibles al momento de su enajenación o liquidación, lo que suceda primero;</t>
  </si>
  <si>
    <t>c) Los gastos por provisiones asociadas a obligaciones de monto o fecha inciertos, incluidos los costos por desmantelamiento, restauración y rehabilitación; y los pasivos laborales en donde no se encuentre consolidada la obligación laboral en cabeza del trabajador, solo serán deducibles en el momento en que surja la obligación de efectuar el respectivo desembolso con un monto y fecha ciertos, salvo las expresamente aceptadas por este estatuto, en especial lo previsto en el artículo 98 respecto de las compañías aseguradoras y los artículos 112 y 113;</t>
  </si>
  <si>
    <t>Provisines</t>
  </si>
  <si>
    <t>d) Los gastos que se origen por actualización de pasivos estimados o provisiones no serán deducibles del impuesto sobre la renta y complementarios, sino hasta el momento en que surja la obligación de efectuar el desembolso con un monto y fecha cierto y no exista limitación alguna;</t>
  </si>
  <si>
    <t>e) El deterioro de los activos, salvo en el caso de los activos depreciables, será deducible del impuesto sobre la renta y complementarios al momento de su enajenación o liquidación, lo que suceda primero, salvo lo previsto en este estatuto; en especial lo establecido en los artículos 145 y 146;</t>
  </si>
  <si>
    <t>f) Las deducciones que de conformidad con los marcos técnicos normativos contables deban ser presentados dentro del otro resultado integral, no serán objeto del impuesto sobre la renta y complementarios, sino hasta el momento en que, de acuerdo con la técnica contable, deban ser presentados en el estado de resultados, o se reclasifique en el otro resultado integral contra un elemento del patrimonio, generando una pérdida para fines fiscales producto de la enajenación, liquidación o baja en cuentas del activo o pasivo cuando a ello haya lugar.</t>
  </si>
  <si>
    <t>Requisitos</t>
  </si>
  <si>
    <t>2. Los gastos que no cumplan con los requisitos establecidos en este estatuto para su deducción en el impuesto sobre la renta y complementarios, generarán diferencias permanentes. Dichos gastos comprenden, entre otros:</t>
  </si>
  <si>
    <t>Participación patrimonial</t>
  </si>
  <si>
    <t>a) Las deducciones devengadas por concepto de la aplicación del método de participación patrimonial, incluyendo las pérdidas, de conformidad con los marcos técnicos normativos contables;</t>
  </si>
  <si>
    <t>Impuestos</t>
  </si>
  <si>
    <t>b) El impuesto sobre la renta y complementarios y los impuestos no comprendidos en el artículo 115 de este estatuto;</t>
  </si>
  <si>
    <t>Multas</t>
  </si>
  <si>
    <t>c) Las multas, sanciones, penalidades, intereses moratorios de carácter sancionatorio y las condenas provenientes de procesos administrativos, judiciales o arbitrales diferentes a las laborales con sujeción a lo prevista en el numeral 3 del artículo 107-1 de este estatuto;</t>
  </si>
  <si>
    <t>d) Las distribuciones de dividendos;</t>
  </si>
  <si>
    <t>Impuestos asumidos</t>
  </si>
  <si>
    <t>e) Los impuestos asumidos de terceros.</t>
  </si>
  <si>
    <t>En especie</t>
  </si>
  <si>
    <t>ARTICULO 106. VALOR DE LOS GASTOS EN ESPECIE. &lt;Fuente original compilada: D. 2053/74 Art. 27&gt; El valor de los pagos o abonos en especie, que sean constitutivos de expensas necesarias o inversiones amortizables, se determina por el valor comercial de las especies en el momento de la entrega.</t>
  </si>
  <si>
    <t>Si en pago de obligaciones pactadas en dinero se dieren especies, el valor de éstas se determina, salvo prueba en contrario, por el precio fijado en el contrato.</t>
  </si>
  <si>
    <t>Expensa necesaria</t>
  </si>
  <si>
    <t>ARTICULO 107. LAS EXPENSAS NECESARIAS SON DEDUCIBLES. &lt;Fuente original compilada: D. 2053/74 Art. 45&gt; Son deducibles las expensas realizadas durante el año o período gravable en el desarrollo de cualquier actividad productora de renta, siempre que tengan relación de causalidad con las actividades productoras de renta y que sean necesarias y proporcionadas de acuerdo con cada actividad.</t>
  </si>
  <si>
    <t>Necesidad proporcionalidad</t>
  </si>
  <si>
    <t>La necesidad y proporcionalidad de las expensas debe determinarse con criterio comercial, teniendo en cuenta las normalmente acostumbradas en cada actividad y las limitaciones establecidas en los artículos siguientes.</t>
  </si>
  <si>
    <t>Delitos</t>
  </si>
  <si>
    <t>&lt;Inciso modificado por el artículo 62 de la Ley 1819 de 2016. El nuevo texto es el siguiente:&gt; En ningún caso serán deducibles las expensas provenientes de conductas típicas consagradas en la ley como delito sancionable a título de dolo. La administración tributaria podrá, sin perjuicio de las sanciones correspondientes, desconocer cualquier deducción que incumpla con esta prohibición. La administración tributaria compulsará copias de dicha determinación a las autoridades que deban conocer de la comisión de la conducta típica. En el evento que las autoridades competentes determinen que la conducta que llevó a la administración tributaria a desconocer la deducción no es punible, los contribuyentes respecto de los cuales se ha desconocido la deducción podrán imputarlo en el año o periodo gravable en que se determine que la conducta no es punible, mediante la providencia correspondiente.</t>
  </si>
  <si>
    <t>Limitación</t>
  </si>
  <si>
    <t>ARTÍCULO 107-1. LIMITACIÓN DE DEDUCCIONES.  &lt;Artículo adicionado por el artículo 63 de la Ley 1819 de 2016. El nuevo texto es el siguiente:&gt; Las siguientes deducciones serán aceptadas fiscalmente siempre y cuando se encuentren debidamente soportadas, hagan parte del giro ordinario del negocio, y con las siguientes limitaciones:</t>
  </si>
  <si>
    <t>Atenciones</t>
  </si>
  <si>
    <t>1. Atenciones a clientes, proveedores y empleados, tales como regalos, cortesías, fiestas, reuniones y festejos. El monto máximo a deducir por la totalidad de estos conceptos es el 1% de ingresos fiscales netos y efectivamente realizados.</t>
  </si>
  <si>
    <t>Litigios laborales</t>
  </si>
  <si>
    <t>2. Los pagos salariales y prestacionales, cuando provengan de litigios laborales, serán deducibles en el momento del pago siempre y cuando se acredite el cumplimiento de la totalidad de los requisitos para la deducción de salarios.</t>
  </si>
  <si>
    <t>Educación</t>
  </si>
  <si>
    <t>ARTÍCULO 107-2. DEDUCCIONES POR CONTRIBUCIONES A EDUCACIÓN DE LOS EMPLEADOS. &lt;Artículo adicionado por el artículo 77 de la Ley 1943 de 2018. El nuevo texto es el siguiente:&gt; Las siguientes deducciones serán aceptadas fiscalmente siempre y cuando se encuentren debidamente soportadas:</t>
  </si>
  <si>
    <t>a) Los pagos destinados a programas de becas de estudios totales o parciales y de créditos condonables para educación, establecidos por las personas jurídicas en beneficio de sus empleados o de los miembros del núcleo familiar del trabajador;</t>
  </si>
  <si>
    <t>b) Los pagos a inversiones dirigidos a programas o centros de atención, estimulación y desarrollo integral y/o de educación inicial, para niños y niñas menores de siete años, establecidos por las empresas exclusivamente para los hijos de sus empleados;</t>
  </si>
  <si>
    <t>c) Los aportes que realicen las empresas para instituciones de educación básica-primaria y secundaria -y media reconocidas por el Ministerio de Educación, y las de educación técnica, tecnológica y de educación superior que cumplan con los requisitos establecidos por el Ministerio de Educación, y que se justifican por beneficiar a las comunidades y zonas de influencia donde se realiza la actividad productiva o comercial de la persona jurídica.</t>
  </si>
  <si>
    <t>PARÁGRAFO. Para todos los efectos, los pagos definidos en este artículo no se considerarán pagos indirectos hechos al trabajador.</t>
  </si>
  <si>
    <t>Lo anterior será reglamentado por el Gobierno nacional.</t>
  </si>
  <si>
    <t>Aportes</t>
  </si>
  <si>
    <t>ARTICULO 108. LOS APORTES PARAFISCALES SON REQUISITO PARA LA DEDUCCIÓN DE SALARIOS. Para aceptar la deducción por salarios, los patronos obligados a pagar subsidio familiar y a hacer aportes al Servicio Nacional de Aprendizaje (SENA), al Instituto de Seguros Sociales (ISS), y al Instituto Colombiano de Bienestar Familiar (ICBF), deben estar a paz y salvo por tales conceptos por el respectivo año o período gravable, para lo cual, los recibos expedidos por las entidades recaudadoras constituirán prueba de tales aportes. &lt;Inciso adicionado por el artículo 83 de la Ley 223 de 1995, con la siguiente frase:&gt; Los empleadores deberán además demostrar que están a paz y salvo en relación con el pago de los aportes obligatorios previstos en la Ley 100 de 1993.</t>
  </si>
  <si>
    <t>Adicionalmente, para aceptar la deducción de los pagos correspondientes a descansos remunerados es necesario estar a paz y salvo con el SENA y las Cajas de compensación familiar.</t>
  </si>
  <si>
    <t>PARAGRAFO. Para que sean deducibles los pagos efectuados por los empleadores cuyas actividades sean la agricultura, la silvicultura, la ganadería, la pesca, la minería, la avicultura o la apicultura, a que se refiere el artículo 69 de la ley 21 de 1982, por concepto de salarios, subsidio familiar, aportes para el SENA, calzado y overoles para los trabajadores, es necesario que el contribuyente acredite haber consignado oportunamente los aportes ordenados por la citada ley.</t>
  </si>
  <si>
    <t>PARÁGRAFO 2o. &lt;Parágrafo adicionado por el artículo 27 de la Ley 1393 de 2010. El nuevo texto es el siguiente:&gt; Para efectos de la deducción por salarios de que trata el presente artículo se entenderá que tales aportes parafiscales deben efectuarse de acuerdo con lo establecido en las normas vigentes. Igualmente, para la procedencia de la deducción por pagos a trabajadores independientes, el contratante deberá verificar la afiliación y el pago de las cotizaciones y aportes a la protección social que le corresponden al contratista según la ley, de acuerdo con el reglamento que se expida por el Gobierno Nacional. Lo anterior aplicará igualmente para el cumplimiento de la obligación de retener cuando esta proceda.</t>
  </si>
  <si>
    <t>PARÁGRAFO 3o. &lt;Parágrafo adicionado por el artículo 34 de la Ley 1607 de 2012. El nuevo texto es el siguiente:&gt; Las sociedades y personas jurídicas y asimiladas contribuyentes declarantes del impuesto sobre la renta y complementarios, no estarán sujetas al cumplimiento de los requisitos de que trata este artículo por los salarios pagados cuyo monto no exceda de diez (10) salarios mínimos legales mensuales vigentes.</t>
  </si>
  <si>
    <t>Cesantías</t>
  </si>
  <si>
    <t>ARTICULO 109. DEDUCCIÓN DE CESANTIAS PAGADAS. &lt;Fuente original compilada: D. 2053/74 Art. 50&gt; Son deducibles las cesantías efectivamente pagadas, siempre que no se trate de las consolidadas y deducidas en años o períodos gravables anteriores.</t>
  </si>
  <si>
    <t>ARTICULO 110. DEDUCCIÓN DE CESANTIAS CONSOLIDADAS. &lt;Fuente original compilada: D. 2053/74 Art. 50&gt; Los contribuyentes que lleven libros de contabilidad por el sistema de causación, deducen las cesantías consolidadas que dentro del año o período gravable se hayan causado y reconocido irrevocablemente en favor de los trabajadores.</t>
  </si>
  <si>
    <t>ARTICULO 114. DEDUCCIÓN DE APORTES. Los aportes efectuados por los patronos o empresas públicas y privadas al Instituto Colombiano de Bienestar Familiar serán deducibles para los efectos del impuesto de renta y complementarios.</t>
  </si>
  <si>
    <t>Los pagos efectuados por concepto del subsidio familiar y Servicio Nacional de Aprendizaje (SENA), son igualmente deducibles.</t>
  </si>
  <si>
    <t>PARÁGRAFO. &lt;Parágrafo adicionado por el artículo 35 de la Ley 1607 de 2012. El nuevo texto es el siguiente:&gt; Las sociedades y personas jurídicas y asimiladas contribuyentes declarantes del impuesto sobre la renta y complementarios, no estarán sujetas al cumplimiento de los requisitos de que trata este artículo por los salarios pagados cuyo monto no exceda de diez (10) salarios mínimos legales mensuales vigentes.</t>
  </si>
  <si>
    <t>ARTÍCULO 114-1. EXONERACIÓN DE APORTES. &lt;Artículo adicionado por el artículo 65 de la Ley 1819 de 2016. El nuevo texto es el siguiente:&gt; Estarán exoneradas del pago de los aportes parafiscales a favor del Servicio Nacional del Aprendizaje (SENA), del Instituto Colombiano de Bienestar Familiar (ICBF) y las cotizaciones al Régimen Contributivo de Salud, las sociedades y personas jurídicas y asimiladas contribuyentes declarantes del impuesto sobre la renta y complementarios, correspondientes a los trabajadores que devenguen, individualmente considerados, menos de diez (10) salarios mínimos mensuales legales vigentes.</t>
  </si>
  <si>
    <t>Así mismo las personas naturales empleadoras estarán exoneradas de la obligación de pago de los aportes parafiscales al SENA, al ICBF y al Sistema de Seguridad Social en Salud por los empleados que devenguen menos de diez (10) salarios mínimos legales mensuales vigentes. Lo anterior no aplicará para personas naturales que empleen menos de dos trabajadores, los cuales seguirán obligados a efectuar los aportes de que trata este inciso.</t>
  </si>
  <si>
    <t>Los consorcios, uniones temporales y patrimonios autónomos empleadores en los cuales la totalidad de sus miembros estén exonerados del pago de los aportes parafiscales a favor del Servicio Nacional de Aprendizaje (SENA) y el Instituto Colombiano de Bienestar Familiar (ICBF) de acuerdo con los incisos anteriores y estén exonerados del pago de los aportes al Sistema de Seguridad Social en salud de acuerdo con el inciso anterior o con el parágrafo 4o del artículo 204 de la Ley 100 de 1993, estarán exonerados del pago de los aportes parafiscales a favor del Sena y el ICBF y al Sistema de Seguridad Social en Salud correspondientes a los trabajadores que devenguen, individualmente considerados, menos de diez (10) salarios mínimos mensuales legales vigentes.</t>
  </si>
  <si>
    <t>PARÁGRAFO 1o. Los empleadores de trabajadores que devenguen diez (10) salarios mínimos legales mensuales vigentes o más, sean o no sujetos pasivos del Impuesto sobre la Renta y Complementarios seguirán obligados a realizar los aportes parafiscales y las cotizaciones de que tratan los artículos 202 y 204 de la Ley 100 de 1993 y los pertinentes de la Ley 1122 de 2007, el artículo 7o de la Ley 21 de 1982, los artículos 2o y 3o de la Ley 27 de 1974 y el artículo 1o de la Ley 89 de 1988, y de acuerdo con los requisitos y condiciones establecidos en las normas aplicables.</t>
  </si>
  <si>
    <t>PARÁGRAFO 2o. &lt;Parágrafo modificado por el artículo 118 de la Ley 1943 de 2018. El nuevo texto es el siguiente:&gt; Las entidades que deben realizar el proceso de calificación de que trata el inciso segundo del artículo 19 del Estatuto Tributario, para ser admitidas como contribuyentes del régimen tributario especial, estarán obligadas a realizar los aportes parafiscales y las cotizaciones de que tratan los artículos 202 y 204 de la Ley 100 de 1993 y las pertinentes de la Ley 1122 de 2007, el artículo 7o de la Ley 21 de 1982, los artículos 2o y 3o de la Ley 27 de 1974 y el artículo 1o de la Ley 89 de 1988, y de acuerdo con los requisitos y condiciones establecidos en las normas aplicables.</t>
  </si>
  <si>
    <t>&lt;Inciso adicionado por el artículo 204 de la Ley 1955 de 2019. El nuevo texto es el siguiente:&gt; Las entidades de que trata el artículo 19-4 del Estatuto Tributario conservan el derecho a la exoneración de que trata este artículo.</t>
  </si>
  <si>
    <t>PARÁGRAFO 3o. Los contribuyentes del impuesto sobre la renta y complementarios, que liquiden el impuesto a la tarifa prevista en el inciso 1o del artículo 240-1 tendrán derecho a la exoneración de que trata este artículo.</t>
  </si>
  <si>
    <t>PARÁGRAFO 4o. Los contribuyentes que tengan rentas gravadas a cualquiera de las tarifas de que tratan los parágrafos 1o, 2o, 3o y 4o del artículo 240 del Estatuto Tributario, y el inciso 1o del artículo 240-1 del Estatuto Tributario, tendrán derecho a la exoneración de aportes de que trata este artículo siempre que liquiden el impuesto a las tarifas previstas en las normas citadas. Lo anterior sin perjuicio de lo previsto en el parágrafo 3o del artículo 240-1.</t>
  </si>
  <si>
    <t>PARÁGRAFO 5o. Las Instituciones de Educación Superior públicas no están obligadas a efectuar aportes para el Servicio Nacional de Aprendizaje.</t>
  </si>
  <si>
    <t>ARTÍCULO 115. DEDUCCIÓN DE IMPUESTOS PAGADOS Y OTROS. &lt;Artículo modificado por el artículo 76 de la Ley 1943 de 2018. El nuevo texto es el siguiente:&gt; Es deducible el cien por ciento (100%) de los impuestos, tasas y contribuciones, que efectivamente se hayan pagado durante el año o período gravable por parte del contribuyente, que tengan relación de causalidad con su actividad económica, con excepción del impuesto sobre la renta y complementarios.</t>
  </si>
  <si>
    <t>En el caso del gravamen a los movimientos financieros será deducible el cincuenta por ciento (50%) que haya sido efectivamente pagado por los contribuyentes durante el respectivo año gravable, independientemente que tenga o no relación de causalidad con la actividad económica del contribuyente, siempre que se encuentre debidamente certificado por el agente retenedor.</t>
  </si>
  <si>
    <t>Las deducciones de que trata el presente artículo en ningún caso podrán tratarse simultáneamente como costo y gasto de la respectiva empresa.</t>
  </si>
  <si>
    <t>El contribuyente podrá tomar como descuento tributario del impuesto sobre la renta el cincuenta por ciento (50%) del impuesto de industria y comercio, avisos y tableros.</t>
  </si>
  <si>
    <t>Para la procedencia del descuento del inciso anterior, se requiere que el impuesto de industria y comercio, avisos y tableros sea efectivamente pagado durante el año gravable y que tenga relación de causalidad con su actividad económica. Este impuesto no podrá tomarse como costo o gasto.</t>
  </si>
  <si>
    <t>PARÁGRAFO 1o. El porcentaje del inciso 4 se incrementará al cien por ciento (100%) a partir del año gravable 2022.</t>
  </si>
  <si>
    <t>PARÁGRAFO 2o. El impuesto al patrimonio y el impuesto de normalización no son deducibles en el impuesto sobre la renta.</t>
  </si>
  <si>
    <t>Cuotas afiliación</t>
  </si>
  <si>
    <t>PARÁGRAFO 3o. Las cuotas de afiliación pagadas a los gremios serán deducibles del impuesto de renta</t>
  </si>
  <si>
    <t>Prestaciones, aportes, impuestos</t>
  </si>
  <si>
    <t>ARTÍCULO 115-1. DEDUCCIÓN PARA LAS PRESTACIONES SOCIALES, APORTES PARAFISCALES E IMPUESTOS. &lt;Artículo adicionado por el artículo 66 de la Ley 1819 de 2016. El nuevo texto es el siguiente:&gt; Para los contribuyentes obligados a llevar contabilidad, serán aceptadas las erogaciones devengadas por concepto de prestaciones sociales, aportes parafiscales e impuestos de que trata el artículo 115 de este Estatuto, en el año o periodo gravable que se devenguen, siempre y cuando los aportes parafiscales e impuestos se encuentren efectivamente pagados previamente a la presentación de la declaración inicial del impuesto sobre la renta.</t>
  </si>
  <si>
    <t>ARTICULO 117. DEDUCCIÓN DE INTERESES. &lt;Artículo modificado por el artículo 68 de la Ley 1819 de 2016. El nuevo texto es el siguiente:&gt; El gasto por intereses devengado a favor de terceros será deducible en la parte que no exceda la tasa más alta que se haya autorizado cobrar a los establecimientos bancarios, durante el respectivo año o período gravable, la cual será certificada anualmente por la Superintendencia Financiera.</t>
  </si>
  <si>
    <t>El exceso a que se refiere el primer inciso de este artículo no podrá ser tratado como costo, ni capitalizado cuando sea el caso.</t>
  </si>
  <si>
    <t>ARTÍCULO 118-1. SUBCAPITALIZACIÓN. &lt;Artículo modificado por el artículo 55 de la Ley 1943 de 2018. El nuevo texto es el siguiente:&gt; Son deducibles, siempre y cuando cumplan con los requisitos previstos en la ley, los intereses por deudas durante el respectivo período gravable.</t>
  </si>
  <si>
    <t>Sin perjuicio de los demás requisitos y condiciones consagrados en este Estatuto para la procedencia de la deducción, cuando las deudas que generan intereses sean contraídas, directa o indirectamente, a favor de vinculados económicos nacionales o extranjeros, los contribuyentes del impuesto sobre la renta y complementarios sólo podrán deducir los intereses generados con ocasión de tales deudas en cuanto el monto total promedio de las mismas, durante el correspondiente año gravable, no exceda el resultado de multiplicar por dos (2) el patrimonio líquido del contribuyente determinado a 31 de diciembre del año gravable inmediatamente anterior.</t>
  </si>
  <si>
    <t>En virtud de lo dispuesto en el inciso anterior, no será deducible la proporción de los intereses que exceda el límite a que se refiere este artículo.</t>
  </si>
  <si>
    <t>PARÁGRAFO 1o. En los demás casos, para efectos de la deducción de los intereses, el contribuyente deberá estar en capacidad de demostrar a la DIAN, mediante certificación de la entidad residente o no residente que obre como acreedora, que se entenderá prestada bajo la gravedad de juramento, que el crédito o los créditos no corresponden a operaciones de endeudamiento con entidades vinculadas mediante un aval, back-to-back, o cualquier otra operación en la que sustancialmente dichas vinculadas actúen como acreedoras. Las entidades del exterior o que se encuentren en el país que cohonesten cualquier operación que pretenda encubrir el acreedor real serán responsables solidarias con el deudor de la operación de crédito en relación con los mayores impuestos, sanciones e intereses a los que haya lugar con motivo del desconocimiento de la operación, sin perjuicio de las sanciones penales a que pueda haber lugar.</t>
  </si>
  <si>
    <t>PARÁGRAFO 2o. Las deudas que se tendrán en cuenta para efectos del cálculo de la proporción a la que se refiere el inciso segundo son las deudas que generen intereses e incluyen aquellas que se hayan contraído con vinculados económicos por conducto de intermediarios no vinculados del exterior o que se encuentren en el país.</t>
  </si>
  <si>
    <t>PARÁGRAFO 3o. Lo dispuesto en el inciso segundo de este artículo y en los parágrafos primero y segundo no se aplicará a los contribuyentes del impuesto sobre la renta y complementarios que estén sometidos a inspección y vigilancia de la Superintendencia Financiera de Colombia, ni a los que realicen actividades de factoring, en los términos del Decreto 2669 de 2012, y siempre y cuando las actividades de la compañía de factoring no sean prestadas en más de un 50% a compañías con vinculación económica, en los términos del artículo 260-1 del Estatuto Tributario.</t>
  </si>
  <si>
    <t>PARÁGRAFO 4o. Lo dispuesto en el inciso segundo de este artículo y en los parágrafos primero y segundo no se aplicará a las personas naturales o jurídicas, contribuyentes del impuesto sobre la renta y complementarios, que desarrollen empresas en periodo improductivo. Para estos efectos, se tendrán en cuenta las disposiciones consagradas en los artículos 1.2.1.19.6 al 1.2.1.19.14 del Decreto 1625 de 2016 o las disposiciones que los modifiquen o sustituyan.</t>
  </si>
  <si>
    <t>PARÁGRAFO 5o. Lo dispuesto en este artículo no se aplicará a los casos de financiación de proyectos de infraestructura de transporte, ni a la financiación de proyectos de infraestructura de servicios públicos, siempre que dichos proyectos se encuentren a cargo de sociedades, entidades o vehículos de propósito especial.</t>
  </si>
  <si>
    <t>Exterior</t>
  </si>
  <si>
    <t>ARTICULO 121. DEDUCCIÓN DE GASTOS EN EL EXTERIOR. Los contribuyentes podrán deducir los gastos efectuados en el exterior, que tengan relación de causalidad con rentas de fuente dentro del país, siempre y cuando se haya efectuado la retención en la fuente si lo pagado constituye para su beneficiario renta gravable en Colombia.</t>
  </si>
  <si>
    <t>ARTÍCULO 122. LIMITACIÓN A LAS DEDUCCIONES DE LOS COSTOS Y GASTOS EN EL EXTERIOR. &lt;Artículo modificado por el artículo 71 de la Ley 1819 de 2016. El nuevo texto es el siguiente:&gt; Los costos o deducciones por expensas en el exterior para la obtención de rentas de fuente dentro del país, no pueden exceder del quince por ciento (15%) de la renta líquida del contribuyente, computada antes de descontar tales costos o deducciones, salvo cuando se trate de los siguientes pagos:</t>
  </si>
  <si>
    <t>1. Aquellos respecto de los cuales sea obligatoria la retención en la fuente.</t>
  </si>
  <si>
    <t>2. Los contemplados en el artículo 25.</t>
  </si>
  <si>
    <t>3. Los pagos o abonos en cuenta por adquisición de cualquier clase de bienes corporales.</t>
  </si>
  <si>
    <t>4. Aquellos en que se incurra en cumplimiento de una obligación legal, tales como los servicios de certificación aduanera.</t>
  </si>
  <si>
    <t>5. Los intereses sobre créditos otorgados a contribuyentes residentes en el país por parte de organismos multilaterales de crédito, a cuyo acto constitutivo haya adherido Colombia, siempre y cuando se encuentre vigente y en él se establezca que el respectivo organismo multilateral está exento de impuesto sobre la renta.</t>
  </si>
  <si>
    <t>ARTICULO 123. REQUISITOS PARA SU PROCEDENCIA. &lt;Ver Notas del Editor&gt; &lt;Fuente original compilada: D.2053/74 Art. 55 Inciso 3o.&gt; Si el beneficiario de la renta fuere una persona natural extranjera o una sucesión de extranjeros sin residencia en el país, o una sociedad u otra entidad extranjera sin domicilio en Colombia, la cantidad pagada o abonada en cuenta sólo es deducible si se acredita la consignación del impuesto retenido en la fuente a título de los de renta y remesas*, según el caso, y cumplan las regulaciones previstas en el régimen cambiario vigente en Colombia.</t>
  </si>
  <si>
    <t>&lt;Inciso adicionado por el artículo 72 de la Ley 1819 de 2016. El nuevo texto es el siguiente:&gt; Proceden como deducción los gastos devengados por concepto de contratos de importación de tecnología, patentes y marcas, en la medida en que se haya solicitado ante el organismo oficial competente el registro del contrato correspondiente, dentro de los seis meses siguientes a la suscripción del contrato. En caso que se modifique el contrato, la solicitud de registro se debe efectuar dentro de los tres meses siguientes al de su modificación.</t>
  </si>
  <si>
    <t>ARTICULO 124. LOS PAGOS A LA CASA MATRIZ SON DEDUCIBLES. &lt;Ver Notas del Editor&gt; &lt;Artículo modificado por el artículo 85 de la Ley 223 de 1995. El nuevo texto es el siguiente:&gt; Las filiales o sucursales, subsidiarias o agencias en Colombia de sociedades extranjeras, tienen derecho a deducir de sus ingresos, a título de costo o deducción, las cantidades pagadas o reconocidas directa o indirectamente a sus casas matrices u oficinas del exterior, por concepto de gastos de administración o dirección y por concepto de [regalías y explotación o] adquisición de cualquier clase de intangibles, siempre que sobre los mismos practiquen las retenciones en la fuente del impuesto sobre la renta y el complementario de remesas*. Los pagos a favor de dichas matrices u oficinas del exterior por otros conceptos diferentes, están sujetos a lo previsto en los artículos 121 y 122 de este Estatuto.</t>
  </si>
  <si>
    <t>PARÁGRAFO. &lt;Parágrafo adicionado por el artículo 73 de la Ley 1819 de 2016. El nuevo texto es el siguiente:&gt; Los conceptos mencionados en el presente artículo, diferentes a regalías y explotación o adquisición de cualquier clase de intangible, sean de fuente nacional o extranjera estarán sometidos a una tarifa de retención en la fuente establecido en el artículo 408 de este Estatuto.</t>
  </si>
  <si>
    <t>Exterior - sucursales</t>
  </si>
  <si>
    <t>ARTICULO 124-1. OTROS PAGOS NO DEDUCIBLES. &lt;Artículo adicionado por el artículo 15 de la Ley 49 de 1990. El nuevo texto es el siguiente:&gt; No son deducibles los intereses y demás costos o gastos financieros, incluida la diferencia en cambio, por concepto de deudas que por cualquier concepto tengan las agencias, sucursales, filiales o compañías que funcionen en el país, para con sus casas matrices extranjeras o agencias, sucursales, o filiales de las mismas con domicilio en el exterior con excepción de:</t>
  </si>
  <si>
    <t>a. Los originados por las deudas de las entidades del sector financiero vigiladas por la Superintendencia Bancaria*.</t>
  </si>
  <si>
    <t>b. Los generados por las deudas de corto plazo provenientes de la adquisición de materias primas y mercancías, en las cuales las casas matrices extranjeras o agencias, sucursales, o filiales de las mismas con domicilio en el exterior, operan como proveedores directos.</t>
  </si>
  <si>
    <t>c. &lt;Literal adicionado por el artículo 56 de la Ley 1943 de 2018. El nuevo texto es el siguiente:&gt; Los intereses y demás costos o gastos financieros atribuidos a un establecimiento permanente en Colombia, que se hayan sometido a retención en la fuente.</t>
  </si>
  <si>
    <t>PARAGRAFO. Igualmente son deducibles para las sucursales de sociedades extranjeras los intereses y demás costos o gastos financieros, incluida la diferencia en cambio, generados en operaciones de corto plazo para la adquisición de materias primas y mercancías, en las cuales la principal o su casa matriz extranjera o agencias, sucursales, o filiales de las mismas con domicilio en el exterior, operan como proveedores directos.</t>
  </si>
  <si>
    <t>Jurisdicciones no cooperantes</t>
  </si>
  <si>
    <t>ARTÍCULO 124-2. PAGOS A JURISDICCIONES NO COOPERANTES, DE BAJA O NULA IMPOSICIÓN Y A ENTIDADES PERTENECIENTES A REGÍMENES TRIBUTARIOS PREFERENCIALES. &lt;Artículo modificado por el artículo 74 de la Ley 1819 de 2016. El nuevo texto es el siguiente:&gt; No serán constitutivos de costo o deducción los pagos o abonos en cuenta que se realicen a personas naturales, personas jurídicas o a cualquier otro tipo de entidad que se encuentre constituida, localizada o en funcionamiento en jurisdicciones no cooperantes, de baja o nula imposición, o a entidades pertenecientes a regímenes preferenciales, que hayan sido calificados como tales por el Gobierno colombiano, salvo que se haya efectuado la retención en la fuente por concepto de Impuesto sobre la Renta, cuando a ello haya lugar.</t>
  </si>
  <si>
    <t>Sin perjuicio de lo previsto en el régimen de precios de transferencia, lo previsto en este artículo no le será aplicable a los pagos o abonos en cuenta que se realicen con ocasión de operaciones financieras registradas ante el Banco de la República.</t>
  </si>
  <si>
    <t>Donaciones</t>
  </si>
  <si>
    <t>ARTICULO 125-3. REQUISITOS PARA RECONOCER LA DEDUCCIÓN. &lt;Artículo modificado por el artículo 11 de la Ley 633 de 2000. El nuevo texto es el siguiente:&gt; Para que proceda el reconocimiento de la deducción por concepto de donaciones, se requiere una certificación de la entidad donataria, firmada por Revisor Fiscal o Contador, en donde conste la forma, el monto y la destinación de la donación, así como el cumplimiento de las condiciones señaladas en los artículos anteriores.</t>
  </si>
  <si>
    <t>En ningún caso procederá la deducción por concepto de donaciones, cuando se donen acciones, cuotas partes o participaciones, títulos valores, derechos o acreencias, poseídos en entidades o sociedades.</t>
  </si>
  <si>
    <t>ARTÍCULO 125-5. DONACIONES A ENTIDADES NO PERTENECIENTES AL RÉGIMEN TRIBUTARIO ESPECIAL. &lt;Artículo adicionado por el artículo 157 de la Ley 1819 de 2016. El nuevo texto es el siguiente:&gt; Las donaciones efectuadas a entidades sin ánimo de lucro que no hacen parte del Régimen Tributario Especial no serán descontables de la renta y serán ingresos gravables para las entidades receptoras.</t>
  </si>
  <si>
    <t>Si se determina que con motivo de la donación entregada cabe la figura de elusión fiscal, se procederá a sanciones para ambas entidades, receptora y donante.</t>
  </si>
  <si>
    <t>PARÁGRAFO. Las donaciones efectuadas a las entidades de que tratan los artículos 22 y 23 de este Estatuto seguirán las reglas establecidas en el artículo 257 del Estatuto Tributario.</t>
  </si>
  <si>
    <t>ARTICULO 126-1. DEDUCCIÓN DE CONTRIBUCIONES A FONDOS DE PENSIONES DE JUBILACIÓN E INVALIDEZ Y FONDOS DE CESANTIAS. &lt;Artículo modificado por el artículo 15 de la Ley 1819 de 2016. El nuevo texto es el siguiente:&gt; Para efectos del impuesto sobre la renta y complementarios, son deducibles las contribuciones que efectúen las entidades patrocinadoras o empleadoras, a los fondos de pensiones de jubilación e invalidez y de cesantías. Los aportes del empleador a dichos fondos serán deducibles en la misma vigencia fiscal en que se realicen. Los aportes del empleador a los seguros privados de pensiones y a los fondos de pensiones voluntarias, serán deducibles hasta por tres mil ochocientas (3.800) UVT por empleado.</t>
  </si>
  <si>
    <t>ARTICULO 127. BENEFICIARIOS DE LA DEDUCCIÓN. &lt;Fuente original compilada: D. 2053/74 Art. 59 Num. 8o.&gt; El contribuyente beneficiario de la deducción por depreciación es el propietario o usufructuario del bien, salvo que se trate de venta con pacto de reserva de dominio, en cuyo caso el beneficiario es el comprador. El arrendatario no puede deducir suma alguna por concepto de depreciación del bien arrendado. Sin embargo, cuando el arrendatario de un inmueble le haga mejoras cuya propiedad se transfiera al arrendador sin compensación, el arrendatario puede depreciar el costo de la mejora, conforme a la vida útil de ésta, sin atender al término de duración del contrato.</t>
  </si>
  <si>
    <t>Si quedare un saldo pendiente por depreciar, al enajenar definitivamente la mejora, el arrendatario tiene derecho a deducirlo como pérdida, siempre que no utilice la mejora posteriormente.</t>
  </si>
  <si>
    <t>ARTICULO 128. DEDUCCIÓN POR DEPRECIACIÓN. &lt;Artículo modificado por el artículo 77 de la Ley 1819 de 2016. El nuevo texto es el siguiente:&gt; Para efectos del impuesto sobre la renta y complementarios, los obligados a llevar contabilidad podrán deducir cantidades razonables por la depreciación causada por desgaste de bienes usados en negocios o actividades productoras de renta, equivalentes a la alícuota o suma necesaria para amortizar la diferencia entre el costo fiscal y el valor residual durante la vida útil de dichos bienes, siempre que éstos hayan prestado servicio en el año o período gravable.</t>
  </si>
  <si>
    <t>ARTICULO 129. CONCEPTO DE OBSOLESCENCIA. &lt;Artículo modificado por el artículo 78 de la Ley 1819 de 2016. El nuevo texto es el siguiente:&gt; Se entiende por obsolescencia, la pérdida por deterioro de valor, el desuso o falta de adaptación de un bien a su función propia, o la inutilidad que pueda preverse como resultado de un cambio de condiciones o circunstancias físicas o económicas, que determinen clara y evidentemente la necesidad de abandonarlo por inadecuado, en una época anterior al vencimiento de su vida útil probable.</t>
  </si>
  <si>
    <t>La obsolescencia parcial, se entiende como la pérdida parcial de valor de los activos depreciables. Para efectos del impuesto sobre la renta y complementarios, no será deducible sino hasta el momento de la enajenación de dichos bienes.</t>
  </si>
  <si>
    <t>En las bajas por obsolescencia completa de activos depreciables será deducible el costo fiscal menos las deducciones que le hayan sido aplicadas, en la parte que no se hubiere cubierto por indemnización o seguros. El contribuyente conservará los respectivos documentos comprobatorios.</t>
  </si>
  <si>
    <t>ARTICULO 131. BASE PARA CALCULAR LA DEPRECIACIÓN. &lt;Artículo modificado por el artículo 79 de la Ley 1819 de 2016. El nuevo texto es el siguiente:&gt; Para las personas obligadas a llevar contabilidad el costo fiscal de un bien depreciable no involucrará el impuesto a las ventas cancelado en su adquisición o nacionalización, cuando haya debido ser tratado como descuento o deducción en el impuesto sobre la renta, en el Impuesto sobre las ventas u otro descuento tributario que se le otorgue.</t>
  </si>
  <si>
    <t>Para efectos del impuesto sobre la renta y complementarios, un contribuyente depreciará el costo fiscal de los bienes depreciables, menos su valor residual a lo largo de su vida útil.</t>
  </si>
  <si>
    <t>Para efectos del impuesto sobre la renta y complementarios, el valor residual y la vida útil se determinará de acuerdo con la técnica contable.</t>
  </si>
  <si>
    <t>ARTÍCULO 134. MÉTODOS DE DEPRECIACIÓN. &lt;Artículo modificado por el artículo 80 de la Ley 1819 de 2016. El nuevo texto es el siguiente:&gt; Para los contribuyentes obligados a llevar contabilidad los métodos de depreciación de los activos depreciables, serán los establecidos en la técnica contable.</t>
  </si>
  <si>
    <t>ARTICULO 135. BIENES DEPRECIABLES. &lt;Artículo modificado por el artículo 81 de la Ley 1819 de 2016. El nuevo texto es el siguiente:&gt; Para efectos del impuesto sobre la renta y complementarios serán tratados como bienes tangibles depreciables los siguientes: propiedad, planta y equipo, propiedades de inversión y los activos tangibles que se generen en la exploración y evaluación de recursos naturales no renovables, con excepción de los terrenos, que no sean amortizables. Por consiguiente, no son depreciables los activos movibles, tales como materias primas, bienes en vía de producción e inventarios, y valores mobiliarios.</t>
  </si>
  <si>
    <t>Se entiende por valores mobiliarios los títulos representativos de participaciones de haberes en sociedades, de cantidades prestadas, de mercancías, de fondos pecuniarios o de servicios que son materia de operaciones mercantiles o civiles.</t>
  </si>
  <si>
    <t>ARTICULO 136. DEPRECIACIÓN DE BIENES ADQUIRIDOS EN EL AÑO. &lt;Artículo modificado por el artículo 90 de la Ley 223 de 1995. El nuevo texto es el siguiente:&gt; Cuando un bien depreciable haya sido adquirido o mejorado en el curso del año o período gravable, la alícuota de depreciación se calcula proporcionalmente al número de meses o fracciones de mes en que las respectivas adquisiciones o mejoras prestaron servicio. Cuando un bien se dedique parcialmente a fines no relacionados con los negocios o actividades productoras de renta, la alícuota de depreciación se reduce en igual proporción.</t>
  </si>
  <si>
    <t>ARTÍCULO 137. LIMITACIÓN A LA DEDUCCIÓN POR DEPRECIACIÓN. &lt;Artículo modificado por el artículo 82 de la Ley 1819 de 2016. El nuevo texto es el siguiente:&gt; Para efectos del impuesto sobre la renta y complementarios la tasa por depreciación a deducir anualmente será la establecida de conformidad con la técnica contable siempre que no exceda las tasas máximas determinadas por el Gobierno nacional.</t>
  </si>
  <si>
    <t>PARÁGRAFO 1o. El Gobierno nacional reglamentará las tasas máximas de depreciación, las cuales oscilarán entre el 2.22% y el 33%. En ausencia de dicho reglamento, se aplicarán las siguientes tasas anuales, sobre la base para calcular la depreciación:</t>
  </si>
  <si>
    <t>CONCEPTOS DE BIENES A DEPRECIAR</t>
  </si>
  <si>
    <t>TASA DE DEPRECIACIÓN FISCAL ANUAL %</t>
  </si>
  <si>
    <t>CONSTRUCCIONES Y EDIFICACIONES</t>
  </si>
  <si>
    <t>ACUEDUCTO, PLANTA Y REDES</t>
  </si>
  <si>
    <t>VÍAS DE COMUNICACIÓN</t>
  </si>
  <si>
    <t>FLOTA Y EQUIPO AÉREO</t>
  </si>
  <si>
    <t>FLOTA Y EQUIPO FÉRREO</t>
  </si>
  <si>
    <t>FLOTA Y EQUIPO FLUVIAL</t>
  </si>
  <si>
    <t>ARMAMENTO Y EQUIPO DE VIGILANCIA</t>
  </si>
  <si>
    <t>EQUIPO ELÉCTRICO</t>
  </si>
  <si>
    <t>FLOTA Y EQUIPO DE TRANSPORTE TERRESTRE</t>
  </si>
  <si>
    <t>MAQUINARIA, EQUIPOS</t>
  </si>
  <si>
    <t>MUEBLES Y ENSERES</t>
  </si>
  <si>
    <t>EQUIPO MÉDICO CIENTÍFICO</t>
  </si>
  <si>
    <t>ENVASES, EMPAQUES Y HERRAMIENTAS</t>
  </si>
  <si>
    <t>EQUIPO DE COMPUTACIÓN</t>
  </si>
  <si>
    <t>REDES DE PROCESAMIENTO DE DATOS</t>
  </si>
  <si>
    <t>EQUIPO DE COMUNICACIÓN</t>
  </si>
  <si>
    <t>PARÁGRAFO 2o. Para efectos del impuesto sobre la renta y complementarios, la vida útil es el período durante el cual se espera que el activo brinde beneficios económicos futuros al contribuyente; por lo cual la tasa de depreciación fiscal no necesariamente coincidirá con la tasa de depreciación contable.</t>
  </si>
  <si>
    <t>La vida útil de los activos depreciables deberá estar soportada para efectos fiscales por medio de, entre otros, estudios técnicos, manuales de uso e informes. También son admisibles para soportar la vida útil de los activos documentos probatorios elaborados por un experto en la materia.</t>
  </si>
  <si>
    <t>PARÁGRAFO 3o. En caso de que el contribuyente realice la depreciación de un elemento de la propiedad, planta y equipo por componentes principales de conformidad con la técnica contable, la deducción por depreciación para efectos del impuesto sobre la renta y complementarios no podrá ser superior a la depreciación o alícuota permitida en este estatuto o el reglamento, para el elemento de propiedad, planta y equipo en su totalidad.</t>
  </si>
  <si>
    <t>PARÁGRAFO 4o. Las deducciones por depreciación no deducibles porque exceden los límites establecidos en este artículo o en el reglamento, en el año o periodo gravable, generarán una diferencia que será deducible en los periodos siguientes al término de la vida útil del activo. En todo caso, la recuperación de la diferencia, anualmente, no podrá exceder el límite establecido en este artículo o el reglamento calculado sobre el costo fiscal menos el valor residual del activo."</t>
  </si>
  <si>
    <t>PARÁGRAFO 5o. La depreciación de las inversiones en infraestructura de que trata el artículo 4o de la Ley 1493 de 2011, se efectuará mediante línea recta durante un período de 10 años; lo cual excluye la aplicación de lo previsto en el artículo 140 del Estatuto Tributario.</t>
  </si>
  <si>
    <t>ARTICULO 138. POSIBILIDAD DE UTILIZAR UNA VIDA UTIL DIFERENTE. &lt;Artículo derogado por el artículo 376 de la Ley 1819 de 2016&gt;</t>
  </si>
  <si>
    <t>ARTICULO 139. DEPRECIACIÓN DE BIENES USADOS. &lt;Fuente original compilada: D. 2053/74 Art. 59 Num. 9o.&gt; Cuando se adquiera un bien que haya estado en uso, el adquirente puede calcular razonablemente el resto de vida útil probable para amortizar su costo de adquisición.</t>
  </si>
  <si>
    <t>La vida útil así calculada, sumada a la transcurrida durante el uso de anteriores propietarios, no puede ser inferior a la contemplada para bienes nuevos en el reglamento.</t>
  </si>
  <si>
    <t>Ir al inicio</t>
  </si>
  <si>
    <t>ARTÍCULO 140. DEPRECIACIÓN ACELERADA PARA FINES FISCALES. &lt;Artículo modificado por el artículo 83 de la Ley 1819 de 2016. El nuevo texto es el siguiente:&gt; El contribuyente puede aumentar la alícuota de depreciación determinada en el artículo 137 de este estatuto en un veinticinco por ciento (25%), si el bien depreciable se utiliza diariamente por 16 horas y proporcionalmente en fracciones superiores, siempre y cuando esto se demuestre.</t>
  </si>
  <si>
    <t>El tratamiento aquí previsto no será aplicable respecto de los bienes inmuebles</t>
  </si>
  <si>
    <t>Amortización</t>
  </si>
  <si>
    <t>ARTÍCULO 142. DEDUCCIÓN DE INVERSIONES. &lt;Artículo modificado por el artículo 84 de la Ley 1819 de 2016. El nuevo texto es el siguiente:&gt; Para efectos del impuesto sobre la renta y complementarios, las inversiones de que trata el artículo 74-1 de este estatuto, serán deducibles de conformidad con las siguientes reglas:</t>
  </si>
  <si>
    <t>1. Gastos pagados por anticipado. Se deducirá periódicamente en la medida en que se reciban los servicios.</t>
  </si>
  <si>
    <t>2. Desembolsos de establecimiento. Los desembolsos de establecimiento se deducirán mediante el método de línea recta, en iguales proporciones, por el plazo del contrato a partir de la generación de rentas por parte del contribuyente y en todo caso no puede ser superior a una alícuota anual del 20%, de su costo fiscal.</t>
  </si>
  <si>
    <t>En consecuencia, los gastos no deducibles porque exceden el límite del 20%, en el año o periodo gravable, generarán una diferencia que será deducible en los periodos siguientes, sin exceder el 20% del costo fiscal por año o periodo gravable.</t>
  </si>
  <si>
    <t>3. Investigación, desarrollo e innovación: La deducción por este concepto se realizará así:</t>
  </si>
  <si>
    <t>a) Por regla general iniciará en el momento en que se finalice el proyecto de investigación, desarrollo e innovación, sea o no exitoso, el cual se amortizará en iguales proporciones, por el tiempo que se espera obtener rentas y en todo caso no puede ser superior a una alícuota anual del 20%, de su costo fiscal;</t>
  </si>
  <si>
    <t>b) Los desarrollos de software: i) si el activo es vendido se trata como costo o deducción en el momento de su enajenación. ii) si el activo es para el uso interno o para explotación, es decir, a través de licenciamiento o derechos de explotación se amortiza por la regla general del literal a) de este numeral.</t>
  </si>
  <si>
    <t>En consecuencia, para los literales a) y b) de este numeral, los gastos por amortización no deducibles porque exceden el límite del 20%, en el año o periodo gravable, generarán una diferencia que será deducible en los periodos siguientes, sin exceder el 20% del costo fiscal del activo por año o periodo gravable.</t>
  </si>
  <si>
    <t>PARÁGRAFO. Lo previsto en los numerales 5 y 6 del artículo 74-1 de este estatuto no es susceptible de amortización.</t>
  </si>
  <si>
    <t>Amortización - intangibles</t>
  </si>
  <si>
    <t>ARTÍCULO 143. DEDUCCIÓN POR AMORTIZACIÓN DE ACTIVOS INTANGIBLES. &lt;Artículo modificado por el artículo 85 de la Ley 1819 de 2016. El nuevo texto es el siguiente:&gt; Son deducibles, en la proporción que se indica en el presente artículo, las inversiones necesarias en activos intangibles realizadas para los fines del negocio o actividad, si no lo fueren de acuerdo con otros artículos de este capítulo y distintas de las inversiones en terrenos.</t>
  </si>
  <si>
    <t>Se entiende por inversiones necesarias en activos intangibles las amortizables por este sistema, los desembolsos efectuados o devengados para los fines del negocio o actividad susceptibles de demérito y que, de acuerdo con la técnica contable, deban reconocerse como activos, para su amortización.</t>
  </si>
  <si>
    <t>La amortización de activos intangibles a que se refiere el artículo 74 de este estatuto, se hará en los siguientes términos:</t>
  </si>
  <si>
    <t>1. La base de amortización será el costo de los activos intangibles determinado de conformidad con el artículo 74 de este estatuto.</t>
  </si>
  <si>
    <t>2. El método para la amortización del intangible será determinado de conformidad con la técnica contable, siempre y cuando la alícuota anual no sea superior del 20%, del costo fiscal.</t>
  </si>
  <si>
    <t>En caso tal que el intangible sea adquirido mediante contrato y este fije un plazo, su amortización se hará en línea recta, en iguales proporciones, por el tiempo del mismo. En todo caso la alícuota anual no podrá ser superior al 20% del costo fiscal.</t>
  </si>
  <si>
    <t>Los gastos por amortización no deducibles porque exceden el límite del 20%, en el año o periodo gravable, generarán una diferencia que será deducible en los periodos siguientes al término de la vida útil del activo intangible, sin exceder el 20% del costo fiscal del activo por año o periodo gravable.</t>
  </si>
  <si>
    <t>PARÁGRAFO 1o. Los activos intangibles adquiridos de que tratan los numerales 1 y 2 del artículo 74 de este estatuto, que reúnan la totalidad de las siguientes características serán amortizables:</t>
  </si>
  <si>
    <t>1. Que tengan una vida útil definida.</t>
  </si>
  <si>
    <t>2. Que el activo se puede identificar y medir con fiabilidad de acuerdo con la técnica contable, y</t>
  </si>
  <si>
    <t>3. Su adquisición generó en cabeza del enajenante residente fiscal colombiano un ingreso gravado en Colombia a precios de mercado, o cuando la enajenación se realice con un tercero independiente del exterior.</t>
  </si>
  <si>
    <t>PARÁGRAFO 2o. No serán amortizables los activos intangibles adquiridos de que tratan los numerales 1 y 2 del artículo 74 de este estatuto, entre partes relacionadas o vinculadas dentro del Territorio Aduanero Nacional, zonas francas y las operaciones sometidas al régimen de precios de transferencia de que trata el artículo 260-1 y 260-2 del Estatuto Tributario.</t>
  </si>
  <si>
    <t>PARÁGRAFO 3o. La plusvalía que surja en cualquiera de los eventos descritos en el artículo 74 de este estatuto, no será objeto de amortización.</t>
  </si>
  <si>
    <t>PARÁGRAFO 4o. Cuando la persona jurídica o asimilada se liquide, será deducible el costo fiscal pendiente del activo intangible amortizable.</t>
  </si>
  <si>
    <t>PARÁGRAFO 5o. Para los activos de que trata el parágrafo 2o del artículo 74 de este estatuto y que sean susceptibles de amortizarse y no exista una restricción en este estatuto, se amortizará en línea recta, en cuotas fijas, por el tiempo que se espera obtener rentas y en todo caso no puede ser superior a una alícuota anual del 20%, de su costo fiscal.</t>
  </si>
  <si>
    <t>Provisión cartera</t>
  </si>
  <si>
    <t>ARTICULO 145. DEDUCCIÓN DE DEUDAS DE DUDOSO O DIFÍCIL COBRO. &lt;Artículo modificado por el artículo 87 de la Ley 1819 de 2016. El nuevo texto es el siguiente:&gt; Los contribuyentes obligados a llevar contabilidad, podrán deducir las cantidades razonables que fije el reglamento como deterioro de cartera de dudoso o difícil cobro, siempre que tales deudas se hayan originado en operaciones productoras de renta, correspondan a cartera vencida y se cumplan los demás requisitos legales.</t>
  </si>
  <si>
    <t>No se reconoce el carácter de difícil cobro a deudas contraídas entre sí por empresas o personas económicamente vinculadas, o por los socios para con la sociedad, o viceversa</t>
  </si>
  <si>
    <t>PARÁGRAFO 1o. Serán deducibles por las entidades sujetas a la inspección y vigilancia de la Superintendencia Financiera, la provisión de cartera de créditos y la provisión de coeficiente de riesgo realizado durante el respectivo año gravable. Así mismo, son deducibles las provisiones realizadas durante el respectivo año gravable sobre bienes recibidos en dación en pago y sobre contratos de leasing que deban realizarse conforme a las normas vigentes.</t>
  </si>
  <si>
    <t>No obstante lo anterior, no serán deducibles los gastos por concepto de provisión de cartera que:</t>
  </si>
  <si>
    <t>a) Excedan de los límites requeridos por la ley y la regulación prudencial respecto de las entidades sometidas a la inspección y vigilancia de la Superintendencia Financiera de Colombia; o</t>
  </si>
  <si>
    <t>b) Sean voluntarias, incluso si media una sugerencia de la Superintendencia Financiera de Colombia.</t>
  </si>
  <si>
    <t>Pérdidas -  Castigo cartera</t>
  </si>
  <si>
    <t>ARTICULO 146. DEDUCCIÓN POR DEUDAS MANIFIESTAMENTE PÉRDIDAS O SIN VALOR. &lt;Fuente original compilada: D. 2053/74 Art. 61&gt; Son deducibles para los contribuyentes que lleven contabilidad por el sistema de causación, las deudas manifiestamente perdidas o sin valor que se hayan descargado durante el año o período gravable, siempre que se demuestre la realidad de la deuda, se justifique su descargo y se pruebe que se ha originado en operaciones productoras de renta. Cuando se establezca que una deuda es cobrable sólo en parte, puede aceptarse la cantidad correspondiente a la parte no cobrable. Cuando los contribuyentes no lleven la contabilidad indicada, tienen derecho a esta deducción conservando el documento concerniente a la deuda con constancia de su anulación.</t>
  </si>
  <si>
    <t>ARTICULO 148. DEDUCCIÓN POR PÉRDIDAS DE ACTIVOS. &lt;Fuente original compilada: D. 2053/74 Art. 62&gt; Son deducibles las pérdidas sufridas durante el año o período gravable, concernientes a los bienes usados en el negocio o actividad productora de renta y ocurridas por fuerza mayor.</t>
  </si>
  <si>
    <t>El valor de la pérdida, cuando se trate de bienes depreciados, es el que resulte de restar las depreciaciones, amortizaciones y pérdidas parciales concedidas, de la suma del costo de adquisición y el de las mejoras. La pérdida se disminuye en el valor de las compensaciones por seguros y similares, cuando la indemnización se recibe dentro del mismo año o período gravable en el cual se produjo la pérdida. Las compensaciones recibidas con posterioridad están sujetas al sistema de recuperación de deducciones.</t>
  </si>
  <si>
    <t>Cuando el valor total de la pérdida de los bienes, o parte de ella, no pueda deducirse en el año en que se sufra, por carencia o insuficiencia de otras rentas, el saldo se difiere para deducirlo en los cinco períodos siguientes. En caso de liquidación de sociedades o sucesiones, el saldo de la pérdida diferida es deducible en su totalidad, en el año de la liquidación.</t>
  </si>
  <si>
    <t>No son deducibles las pérdidas en bienes del activo movible que se han reflejado en el juego de inventarios.</t>
  </si>
  <si>
    <t>PARAGRAFO. Lo dispuesto en el artículo siguiente será aplicable en lo pertinente para las pérdidas de bienes.</t>
  </si>
  <si>
    <t>ARTICULO 149. PÉRDIDAS EN LA ENAJENACIÓN DE ACTIVOS. &lt;Artículo modificado por el artículo 6 de la Ley 1111 de 2006. El nuevo texto es el siguiente:&gt; El valor de los ajustes efectuados sobre los activos fijos a que se refieren los artículos 73, 90-2 y 868 de este Estatuto y el artículo 65 de la Ley 75 de 1986, no se tendrá en cuenta para determinar el valor de la pérdida en la enajenación de activos. Para este propósito, forman parte del costo los ajustes por inflación calculados, de acuerdo con las normas vigentes al respecto hasta el año gravable 2006.</t>
  </si>
  <si>
    <t>ARTICULO 151. NO SON DEDUCIBLES LAS PÉRDIDAS, POR ENAJENACIÓN DE ACTIVOS A VINCULADOS ECONOMICOS. &lt;Fuente original compilada: D. 2053/74 Art. 66&gt; No se aceptan pérdidas por enajenación de activos fijos o movibles, cuando la respectiva transacción tenga lugar entre una sociedad u otra entidad asimilada y personas naturales o sucesiones ilíquidas, que sean económicamente vinculadas a la sociedad o entidad.</t>
  </si>
  <si>
    <t>ARTICULO 152. NO SON DEDUCIBLES LAS PÉRDIDAS, POR ENAJENACIÓN DE ACTIVOS DE SOCIEDADES A SOCIOS. Además de los casos previstos en el artículo anterior, no se aceptan pérdidas por enajenación de activos fijos o movibles, cuando la respectiva transacción tenga lugar entre una sociedad limitada o asimilada y sus socios que sean sucesiones ilíquidas o personas naturales, el cónyuge o los parientes de los socios dentro del cuarto grado civil de consanguinidad, segundo de afinidad o único civil.</t>
  </si>
  <si>
    <t>ARTICULO 153. NO ES DEDUCIBLE LA PÉRDIDA EN LA ENAJENACIÓN DE ACCIONES O CUOTAS DE INTERES SOCIAL. &lt;Artículo modificado por el artículo 4 de la Ley 49 de 1990. El nuevo texto es el siguiente:&gt; La pérdida proveniente de la enajenación de las acciones o cuotas de interés social no será deducible.</t>
  </si>
  <si>
    <t>&lt;Inciso adicionado por el artículo 128 de la Ley 1607 de 2012. El nuevo texto es el siguiente:&gt; No son deducibles las pérdidas originadas en la enajenación de derechos fiduciarios cuando el objeto del patrimonio autónomo, o el activo subyacente, esté constituido por acciones o cuotas de interés social o por cualquier otro activo cuya pérdida esté restringida de conformidad con las normas generales.</t>
  </si>
  <si>
    <t>Construcción</t>
  </si>
  <si>
    <t>ARTÍCULO 200. CONTRATOS POR SERVICIOS DE CONSTRUCCIÓN. &lt;Artículo modificado por el artículo 97 de la Ley 1819 de 2016. El nuevo texto es el siguiente:&gt; Para las actividades de servicios de construcción se aplicarán las siguientes reglas:</t>
  </si>
  <si>
    <t>1. Los ingresos, costos y deducciones del contrato de construcción se reconocerán considerando el método de grado de realización del contrato.</t>
  </si>
  <si>
    <t>2. Para la aplicación de este método, se elaborará al comienzo de la ejecución del contrato un presupuesto de ingresos, costos y deducciones totales del contrato y atribuir en cada año o período gravable la parte proporcional de los ingresos del contrato que corresponda a los costos y deducciones efectivamente realizados durante el año. La diferencia entre la parte del ingreso así calculada y los costos y deducciones efectivamente realizados, constituye la renta líquida del respectivo año o período gravable.</t>
  </si>
  <si>
    <t>Al terminar la ejecución del contrato deben hacerse los ajustes que fueren necesarios, con los soportes respectivos.</t>
  </si>
  <si>
    <t>3. Cuando sea probable que los costos totales del contrato vayan a exceder de los ingresos totales derivados del mismo las pérdidas esperadas contabilizadas no serán deducibles para efecto del impuesto sobre la renta y complementarios, solo hasta el momento de la finalización del contrato, en la medida que se haya hecho efectiva.</t>
  </si>
  <si>
    <t>PARÁGRAFO 1o. El presupuesto del contrato debe estar suscrito por arquitecto, ingeniero u otro profesional especializado en la materia, con licencia para ejercer.</t>
  </si>
  <si>
    <t>PARÁGRAFO 2o. Los contribuyentes que realicen esta actividad deben llevar contabilidad.</t>
  </si>
  <si>
    <t>PARÁGRAFO 3o. Cuando en esencia económica el contribuyente no preste un servicio de construcción, sino que construya un bien inmueble para destinarlo a la venta en el curso ordinario de sus operaciones, para su uso o para ser destinado como una propiedad de inversión, se considerarán las reglas previstas para los inventarios y activos fijos, contempladas en este Estatuto.</t>
  </si>
  <si>
    <t>ARTÍCULO 283. DEUDAS. &lt;Artículo modificado por el artículo 119 de la Ley 1819 de 2016. El nuevo texto es el siguiente:&gt; Para efectos de este estatuto las deudas se entienden como un pasivo que corresponde a una obligación presente de la entidad, surgida a raíz de sucesos pasados, al vencimiento de la cual, y para cancelarla la entidad espera desprenderse de recursos que incorporan beneficios económicos.</t>
  </si>
  <si>
    <t>El valor de la deuda será su costo fiscal según lo dispuesto en las normas del Título I de este Libro, salvo las normas especiales consagradas en los artículos siguientes.</t>
  </si>
  <si>
    <t>Para que proceda el reconocimiento de las deudas, el contribuyente está obligado:</t>
  </si>
  <si>
    <t>1. A conservar los documentos correspondientes a la cancelación de la deuda, por el término señalado en el artículo 632.</t>
  </si>
  <si>
    <t>2. Los contribuyentes que no estén obligados a llevar libros de contabilidad, solo podrán solicitar los pasivos que estén debidamente respaldados por documentos de fecha cierta.</t>
  </si>
  <si>
    <t>En los demás casos, los pasivos deben estar respaldados por documentos idóneos y con el lleno de todas las formalidades exigidas para la contabilidad.</t>
  </si>
  <si>
    <t>Patrimnio</t>
  </si>
  <si>
    <t>ARTICULO 282. CONCEPTO. &lt;Fuente original compilada: D.2053/74 Art. 106&gt; El patrimonio líquido gravable se determina restando del patrimonio bruto poseído por el contribuyente en el último día del año o período gravable el monto de las deudas a cargo del mismo, vigentes en esa fecha.</t>
  </si>
  <si>
    <t>Pasivos</t>
  </si>
  <si>
    <t>Moneda extranjera</t>
  </si>
  <si>
    <t>ARTICULO 285. PASIVOS EN MONEDA EXTRANJERA. &lt;Artículo modificado por el artículo 120 de la Ley 1819 de 2016. El nuevo texto es el siguiente:&gt; El valor de los pasivos en moneda extranjera, se estiman en moneda nacional al momento de su reconocimiento inicial a la tasa representativa del mercado, menos los abonos o pagos medidos a la misma tasa representativa del mercado del reconocimiento inicial.</t>
  </si>
  <si>
    <t>ARTÍCULO 286. NO SON DEUDAS. &lt;Artículo modificado por el artículo 121 de la Ley 1819 de 2016. El nuevo texto es el siguiente:&gt; Para efectos de este estatuto, no tienen el carácter de deudas, los siguientes conceptos:</t>
  </si>
  <si>
    <t>1. Las provisiones y pasivos contingentes según lo define la técnica contable.</t>
  </si>
  <si>
    <t>2. Los pasivos laborales en los cuales el derecho no se encuentra consolidado en cabeza del trabajador, salvo la obligación de pensiones de jubilación e invalidez pensiones.</t>
  </si>
  <si>
    <t>3. El pasivo por impuesto diferido.</t>
  </si>
  <si>
    <t>4. En las operaciones de cobertura y de derivados no se reconoce la obligación por los ajustes de medición a valor razonable.</t>
  </si>
  <si>
    <t>ARTÍCULO 287. VALOR PATRIMONIAL DE LAS DEUDAS. &lt;Artículo adicionado por el artículo 122 de la Ley 1819 de 2016. El nuevo texto es el siguiente:&gt; Para efectos fiscales, el valor patrimonial de las deudas será:</t>
  </si>
  <si>
    <t>1. Los pasivos financieros medidos a valor razonable se medirán y reconocerán aplicando el modelo del costo amortizado.</t>
  </si>
  <si>
    <t>2. Los pasivos que tienen intereses implícitos para efectos del impuesto sobre la renta se reconocerán por el valor nominal de la operación.</t>
  </si>
  <si>
    <t>3. En aquellos casos según lo dispuesto en las normas del Título I de este Libro.</t>
  </si>
  <si>
    <t>ARTÍCULO 288. AJUSTES POR DIFERENCIA EN CAMBIO. &lt;Artículo adicionado por el artículo 123 de la Ley 1819 de 2016. El nuevo texto es el siguiente:&gt; Los ingresos, costos, deducciones, activos y pasivos en moneda extranjera se medirán al momento de su reconocimiento inicial a la tasa representativa del mercado.</t>
  </si>
  <si>
    <t>Las fluctuaciones de las partidas del estado de situación financiera, activos y pasivos, expresadas en moneda extranjera, no tendrán efectos fiscales sino hasta el momento de la enajenación o abono en el caso de los activos, o liquidación o pago parcial en el caso de los pasivos.</t>
  </si>
  <si>
    <t>En los eventos de enajenación o abono, la liquidación o el pago parcial, según sea el caso, se reconocerá a la tasa representativa del mercado del reconocimiento inicial.</t>
  </si>
  <si>
    <t>El ingreso gravado, costo o gasto deducible en los abonos o pagos mencionados anteriormente corresponderá al que se genere por la diferencia entre la tasa representativa del mercado en el reconocimiento inicial y la tasa representativa del mercado en el momento del abono o pago.</t>
  </si>
  <si>
    <t>Moneda</t>
  </si>
  <si>
    <t>ARTÍCULO 868-2. MONEDA PARA EFECTOS FISCALES. &lt;Artículo adicionado por el artículo 138 de la Ley 1819 de 2016. El nuevo texto es el siguiente:&gt; Para efectos fiscales, la información financiera y contable así como sus elementos activos, pasivos, patrimonio, ingresos, costos y gastos, se llevarán y presentarán en pesos colombianos, desde el momento de su reconocimiento inicial y posteriormte.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</si>
</sst>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32">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Gentium Basic"/>
    </font>
    <font>
      <b/>
      <sz val="11"/>
      <color theme="1"/>
      <name val="Gentium Basic"/>
    </font>
    <font>
      <b/>
      <sz val="12"/>
      <color theme="1"/>
      <name val="Gentium Basic"/>
    </font>
    <font>
      <sz val="12"/>
      <name val="Gentium Basic"/>
    </font>
    <font>
      <sz val="12"/>
      <color theme="1"/>
      <name val="Gentium Basic"/>
    </font>
    <font>
      <sz val="11"/>
      <color theme="1"/>
      <name val="Gentium Basic"/>
    </font>
    <font>
      <b/>
      <sz val="9"/>
      <color indexed="81"/>
      <name val="Tahoma"/>
      <family val="2"/>
    </font>
    <font>
      <sz val="9"/>
      <color indexed="81"/>
      <name val="Tahoma"/>
      <family val="2"/>
    </font>
    <font>
      <b/>
      <sz val="14"/>
      <name val="Gentium Basic"/>
    </font>
    <font>
      <b/>
      <u/>
      <sz val="14"/>
      <color theme="1"/>
      <name val="Gentium Basic"/>
    </font>
    <font>
      <sz val="12"/>
      <color rgb="FF0070C0"/>
      <name val="Gentium Basic"/>
    </font>
    <font>
      <sz val="11"/>
      <color rgb="FF0070C0"/>
      <name val="Gentium Basic"/>
    </font>
    <font>
      <sz val="11"/>
      <name val="Gentium Basic"/>
    </font>
    <font>
      <b/>
      <sz val="10"/>
      <color theme="1"/>
      <name val="Century Gothic"/>
      <family val="2"/>
    </font>
    <font>
      <b/>
      <sz val="9"/>
      <color theme="1"/>
      <name val="Aptos Narrow"/>
      <family val="2"/>
      <scheme val="minor"/>
    </font>
    <font>
      <sz val="10"/>
      <color theme="1"/>
      <name val="Century Gothic"/>
      <family val="2"/>
    </font>
    <font>
      <sz val="10"/>
      <color rgb="FFFF0000"/>
      <name val="Century Gothic"/>
      <family val="2"/>
    </font>
    <font>
      <b/>
      <sz val="10"/>
      <color rgb="FF0073FF"/>
      <name val="Century Gothic"/>
      <family val="2"/>
    </font>
    <font>
      <b/>
      <sz val="10"/>
      <color rgb="FF000000"/>
      <name val="Century Gothic"/>
      <family val="2"/>
    </font>
    <font>
      <sz val="10"/>
      <color rgb="FF4B4949"/>
      <name val="Century Gothic"/>
      <family val="2"/>
    </font>
    <font>
      <b/>
      <sz val="9"/>
      <color rgb="FF0073FF"/>
      <name val="Open Sans"/>
      <family val="2"/>
    </font>
    <font>
      <sz val="9"/>
      <color rgb="FF4B4949"/>
      <name val="Open Sans"/>
      <family val="2"/>
    </font>
    <font>
      <b/>
      <sz val="9"/>
      <color rgb="FF000000"/>
      <name val="Open Sans"/>
      <family val="2"/>
    </font>
    <font>
      <b/>
      <sz val="12"/>
      <color theme="1"/>
      <name val="Times New Roman"/>
      <family val="1"/>
    </font>
    <font>
      <sz val="12"/>
      <color theme="1"/>
      <name val="Times New Roman"/>
      <family val="1"/>
    </font>
    <font>
      <sz val="14"/>
      <color rgb="FFFF0000"/>
      <name val="Aptos Narrow"/>
      <family val="2"/>
      <scheme val="minor"/>
    </font>
    <font>
      <sz val="11"/>
      <name val="Aptos Narrow"/>
      <family val="2"/>
      <scheme val="minor"/>
    </font>
    <font>
      <sz val="14"/>
      <color theme="1"/>
      <name val="Aptos Narrow"/>
      <family val="2"/>
      <scheme val="minor"/>
    </font>
    <font>
      <sz val="9"/>
      <name val="Arial"/>
      <family val="2"/>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s>
  <borders count="3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164" fontId="1" fillId="0" borderId="0" applyFont="0" applyFill="0" applyBorder="0" applyAlignment="0" applyProtection="0"/>
  </cellStyleXfs>
  <cellXfs count="155">
    <xf numFmtId="0" fontId="0" fillId="0" borderId="0" xfId="0"/>
    <xf numFmtId="0" fontId="0" fillId="0" borderId="0" xfId="0" applyAlignment="1">
      <alignment horizontal="center"/>
    </xf>
    <xf numFmtId="0" fontId="16" fillId="2" borderId="0" xfId="0" applyFont="1" applyFill="1"/>
    <xf numFmtId="0" fontId="2" fillId="0" borderId="0" xfId="0" applyFont="1"/>
    <xf numFmtId="0" fontId="16" fillId="0" borderId="0" xfId="0" applyFont="1"/>
    <xf numFmtId="14" fontId="17" fillId="2" borderId="17" xfId="0" applyNumberFormat="1" applyFont="1" applyFill="1" applyBorder="1"/>
    <xf numFmtId="0" fontId="2" fillId="0" borderId="0" xfId="0" applyFont="1" applyAlignment="1">
      <alignment horizontal="center" vertical="top" wrapText="1"/>
    </xf>
    <xf numFmtId="0" fontId="16" fillId="0" borderId="0" xfId="0" applyFont="1" applyAlignment="1">
      <alignment vertical="top" wrapText="1"/>
    </xf>
    <xf numFmtId="0" fontId="0" fillId="0" borderId="0" xfId="0" applyAlignment="1">
      <alignment vertical="top" wrapText="1"/>
    </xf>
    <xf numFmtId="0" fontId="18" fillId="0" borderId="0" xfId="0" applyFont="1" applyAlignment="1">
      <alignment vertical="top" wrapText="1"/>
    </xf>
    <xf numFmtId="0" fontId="18" fillId="2" borderId="0" xfId="0" applyFont="1" applyFill="1" applyAlignment="1">
      <alignment vertical="top" wrapText="1"/>
    </xf>
    <xf numFmtId="0" fontId="2" fillId="0" borderId="0" xfId="0" applyFont="1" applyAlignment="1">
      <alignment horizontal="center"/>
    </xf>
    <xf numFmtId="0" fontId="16" fillId="0" borderId="0" xfId="0" applyFont="1" applyAlignment="1">
      <alignment horizontal="center"/>
    </xf>
    <xf numFmtId="0" fontId="20" fillId="2" borderId="0" xfId="0" applyFont="1" applyFill="1" applyAlignment="1">
      <alignment horizontal="justify" vertical="center"/>
    </xf>
    <xf numFmtId="0" fontId="23" fillId="0" borderId="0" xfId="0" applyFont="1" applyAlignment="1">
      <alignment horizontal="justify" vertical="center"/>
    </xf>
    <xf numFmtId="0" fontId="22" fillId="0" borderId="0" xfId="0" applyFont="1" applyAlignment="1">
      <alignment horizontal="justify" vertical="center"/>
    </xf>
    <xf numFmtId="0" fontId="24" fillId="0" borderId="0" xfId="0" applyFont="1" applyAlignment="1">
      <alignment horizontal="justify" vertical="center"/>
    </xf>
    <xf numFmtId="0" fontId="21" fillId="0" borderId="0" xfId="0" applyFont="1" applyAlignment="1">
      <alignment horizontal="justify" vertical="center"/>
    </xf>
    <xf numFmtId="0" fontId="25" fillId="0" borderId="0" xfId="0" applyFont="1" applyAlignment="1">
      <alignment horizontal="justify" vertical="center"/>
    </xf>
    <xf numFmtId="0" fontId="26" fillId="0" borderId="0" xfId="0" applyFont="1" applyAlignment="1">
      <alignment vertical="top" wrapText="1"/>
    </xf>
    <xf numFmtId="0" fontId="27" fillId="0" borderId="0" xfId="0" applyFont="1" applyAlignment="1">
      <alignment vertical="top" wrapText="1"/>
    </xf>
    <xf numFmtId="0" fontId="16" fillId="0" borderId="18" xfId="0" applyFont="1" applyBorder="1" applyAlignment="1">
      <alignment horizontal="center" vertical="center" wrapText="1"/>
    </xf>
    <xf numFmtId="0" fontId="26" fillId="0" borderId="18" xfId="0" applyFont="1" applyBorder="1" applyAlignment="1">
      <alignment horizontal="center" vertical="center" wrapText="1"/>
    </xf>
    <xf numFmtId="0" fontId="18" fillId="0" borderId="18" xfId="0" applyFont="1" applyBorder="1" applyAlignment="1">
      <alignment vertical="center" wrapText="1"/>
    </xf>
    <xf numFmtId="0" fontId="27" fillId="0" borderId="18" xfId="0" applyFont="1" applyBorder="1" applyAlignment="1">
      <alignment vertical="center" wrapText="1"/>
    </xf>
    <xf numFmtId="0" fontId="18" fillId="0" borderId="0" xfId="0" applyFont="1" applyAlignment="1">
      <alignment vertical="center"/>
    </xf>
    <xf numFmtId="0" fontId="27" fillId="0" borderId="0" xfId="0" applyFont="1" applyAlignment="1">
      <alignment vertical="center"/>
    </xf>
    <xf numFmtId="0" fontId="16" fillId="2" borderId="0" xfId="0" applyFont="1" applyFill="1" applyAlignment="1">
      <alignment vertical="center"/>
    </xf>
    <xf numFmtId="0" fontId="16" fillId="0" borderId="19" xfId="0" applyFont="1" applyBorder="1" applyAlignment="1">
      <alignment vertical="top" wrapText="1"/>
    </xf>
    <xf numFmtId="0" fontId="2" fillId="0" borderId="20" xfId="0" applyFont="1" applyBorder="1" applyAlignment="1">
      <alignment vertical="top" wrapText="1"/>
    </xf>
    <xf numFmtId="0" fontId="2" fillId="0" borderId="21" xfId="0" applyFont="1" applyBorder="1"/>
    <xf numFmtId="0" fontId="0" fillId="0" borderId="0" xfId="0" applyAlignment="1">
      <alignment horizontal="right" vertical="top" wrapText="1"/>
    </xf>
    <xf numFmtId="0" fontId="16" fillId="0" borderId="22" xfId="0" applyFont="1" applyBorder="1" applyAlignment="1">
      <alignment vertical="top" wrapText="1"/>
    </xf>
    <xf numFmtId="0" fontId="0" fillId="0" borderId="23" xfId="0" applyBorder="1" applyAlignment="1">
      <alignment vertical="top" wrapText="1"/>
    </xf>
    <xf numFmtId="0" fontId="0" fillId="3" borderId="24" xfId="0" applyFill="1" applyBorder="1" applyAlignment="1">
      <alignment horizontal="center" vertical="top" wrapText="1"/>
    </xf>
    <xf numFmtId="0" fontId="18" fillId="0" borderId="22" xfId="0" applyFont="1" applyBorder="1" applyAlignment="1">
      <alignment vertical="top" wrapText="1"/>
    </xf>
    <xf numFmtId="0" fontId="0" fillId="0" borderId="24" xfId="0" applyBorder="1" applyAlignment="1">
      <alignment horizontal="center" vertical="top" wrapText="1"/>
    </xf>
    <xf numFmtId="0" fontId="16" fillId="0" borderId="18" xfId="0" applyFont="1" applyBorder="1" applyAlignment="1">
      <alignment vertical="center" wrapText="1"/>
    </xf>
    <xf numFmtId="164" fontId="0" fillId="0" borderId="23" xfId="1" applyFont="1" applyBorder="1" applyAlignment="1">
      <alignment vertical="top" wrapText="1"/>
    </xf>
    <xf numFmtId="0" fontId="18" fillId="0" borderId="25" xfId="0" applyFont="1" applyBorder="1"/>
    <xf numFmtId="0" fontId="0" fillId="0" borderId="26" xfId="0" applyBorder="1"/>
    <xf numFmtId="0" fontId="0" fillId="0" borderId="27" xfId="0" applyBorder="1"/>
    <xf numFmtId="0" fontId="18" fillId="0" borderId="0" xfId="0" applyFont="1"/>
    <xf numFmtId="0" fontId="28" fillId="4" borderId="10" xfId="0" applyFont="1" applyFill="1" applyBorder="1" applyAlignment="1">
      <alignment horizontal="center"/>
    </xf>
    <xf numFmtId="0" fontId="28" fillId="4" borderId="28" xfId="0" applyFont="1" applyFill="1" applyBorder="1" applyAlignment="1">
      <alignment horizontal="center"/>
    </xf>
    <xf numFmtId="0" fontId="28" fillId="4" borderId="14" xfId="0" applyFont="1" applyFill="1" applyBorder="1" applyAlignment="1">
      <alignment horizontal="center"/>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protection locked="0"/>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justify" vertical="top" wrapText="1"/>
      <protection locked="0"/>
    </xf>
    <xf numFmtId="0" fontId="5" fillId="0" borderId="14"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 xfId="0" applyFont="1" applyBorder="1" applyAlignment="1" applyProtection="1">
      <alignment horizontal="center" vertical="top" wrapText="1"/>
      <protection locked="0"/>
    </xf>
    <xf numFmtId="0" fontId="5" fillId="0" borderId="0" xfId="0" applyFont="1" applyAlignment="1" applyProtection="1">
      <alignment horizontal="center"/>
      <protection locked="0"/>
    </xf>
    <xf numFmtId="0" fontId="7" fillId="0" borderId="6" xfId="0" applyFont="1" applyBorder="1" applyAlignment="1" applyProtection="1">
      <alignment vertical="top" wrapText="1"/>
      <protection locked="0"/>
    </xf>
    <xf numFmtId="0" fontId="7" fillId="0" borderId="6" xfId="0" applyFont="1" applyBorder="1" applyAlignment="1" applyProtection="1">
      <alignment horizontal="center"/>
      <protection locked="0"/>
    </xf>
    <xf numFmtId="0" fontId="7" fillId="0" borderId="6" xfId="0" applyFont="1" applyBorder="1" applyAlignment="1" applyProtection="1">
      <alignment horizontal="justify" vertical="top" wrapText="1"/>
      <protection locked="0"/>
    </xf>
    <xf numFmtId="0" fontId="8" fillId="0" borderId="6" xfId="0" applyFont="1" applyBorder="1" applyAlignment="1" applyProtection="1">
      <alignment horizontal="center" vertical="top" wrapText="1"/>
      <protection locked="0"/>
    </xf>
    <xf numFmtId="0" fontId="7" fillId="0" borderId="5" xfId="0" applyFont="1" applyBorder="1" applyAlignment="1" applyProtection="1">
      <alignment horizontal="left" vertical="top" wrapText="1"/>
      <protection locked="0"/>
    </xf>
    <xf numFmtId="0" fontId="8" fillId="0" borderId="0" xfId="0" applyFont="1" applyProtection="1">
      <protection locked="0"/>
    </xf>
    <xf numFmtId="0" fontId="7" fillId="0" borderId="5" xfId="0" applyFont="1" applyBorder="1" applyAlignment="1" applyProtection="1">
      <alignment vertical="top" wrapText="1"/>
      <protection locked="0"/>
    </xf>
    <xf numFmtId="0" fontId="7" fillId="0" borderId="5" xfId="0" applyFont="1" applyBorder="1" applyAlignment="1" applyProtection="1">
      <alignment horizontal="center"/>
      <protection locked="0"/>
    </xf>
    <xf numFmtId="0" fontId="7" fillId="0" borderId="5" xfId="0" applyFont="1" applyBorder="1" applyAlignment="1" applyProtection="1">
      <alignment horizontal="justify" vertical="top" wrapText="1"/>
      <protection locked="0"/>
    </xf>
    <xf numFmtId="0" fontId="8" fillId="0" borderId="5" xfId="0" applyFont="1" applyBorder="1" applyAlignment="1" applyProtection="1">
      <alignment horizontal="center" vertical="top" wrapText="1"/>
      <protection locked="0"/>
    </xf>
    <xf numFmtId="0" fontId="7" fillId="0" borderId="5" xfId="0" applyFont="1" applyBorder="1" applyAlignment="1" applyProtection="1">
      <alignment horizontal="center" vertical="center" wrapText="1"/>
      <protection locked="0"/>
    </xf>
    <xf numFmtId="0" fontId="6" fillId="0" borderId="5" xfId="0" applyFont="1" applyBorder="1" applyAlignment="1" applyProtection="1">
      <alignment horizontal="justify" vertical="top" wrapText="1"/>
      <protection locked="0"/>
    </xf>
    <xf numFmtId="0" fontId="7" fillId="0" borderId="15" xfId="0" applyFont="1" applyBorder="1" applyAlignment="1" applyProtection="1">
      <alignment horizontal="justify" vertical="center" wrapText="1"/>
      <protection locked="0"/>
    </xf>
    <xf numFmtId="0" fontId="7" fillId="0" borderId="15" xfId="0" applyFont="1" applyBorder="1" applyAlignment="1" applyProtection="1">
      <alignment horizontal="justify" vertical="center" wrapText="1"/>
      <protection locked="0"/>
    </xf>
    <xf numFmtId="0" fontId="8" fillId="0" borderId="5"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16" xfId="0" applyFont="1" applyBorder="1" applyAlignment="1" applyProtection="1">
      <alignment horizontal="justify" vertical="center" wrapText="1"/>
      <protection locked="0"/>
    </xf>
    <xf numFmtId="0" fontId="7" fillId="0" borderId="16" xfId="0" applyFont="1" applyBorder="1" applyAlignment="1" applyProtection="1">
      <alignment horizontal="justify" vertical="center" wrapText="1"/>
      <protection locked="0"/>
    </xf>
    <xf numFmtId="0" fontId="7" fillId="0" borderId="6" xfId="0" applyFont="1" applyBorder="1" applyAlignment="1" applyProtection="1">
      <alignment horizontal="justify" vertical="center" wrapText="1"/>
      <protection locked="0"/>
    </xf>
    <xf numFmtId="0" fontId="7" fillId="0" borderId="6" xfId="0" applyFont="1" applyBorder="1" applyAlignment="1" applyProtection="1">
      <alignment horizontal="justify" vertical="center" wrapText="1"/>
      <protection locked="0"/>
    </xf>
    <xf numFmtId="0" fontId="6" fillId="0" borderId="5" xfId="0" applyFont="1" applyBorder="1" applyAlignment="1" applyProtection="1">
      <alignment vertical="top" wrapText="1"/>
      <protection locked="0"/>
    </xf>
    <xf numFmtId="0" fontId="7" fillId="0" borderId="1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2" borderId="15" xfId="0" applyFont="1" applyFill="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5" xfId="0" applyFont="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7" fillId="0" borderId="6" xfId="0" applyFont="1" applyBorder="1" applyAlignment="1" applyProtection="1">
      <alignment horizontal="left" vertical="center" wrapText="1"/>
      <protection locked="0"/>
    </xf>
    <xf numFmtId="0" fontId="14" fillId="0" borderId="5" xfId="0" applyFont="1" applyBorder="1" applyAlignment="1" applyProtection="1">
      <alignment horizontal="center" vertical="top" wrapText="1"/>
      <protection locked="0"/>
    </xf>
    <xf numFmtId="0" fontId="13" fillId="0" borderId="5" xfId="0" applyFont="1" applyBorder="1" applyAlignment="1" applyProtection="1">
      <alignment horizontal="left" vertical="top" wrapText="1"/>
      <protection locked="0"/>
    </xf>
    <xf numFmtId="0" fontId="15" fillId="0" borderId="5" xfId="0" applyFont="1" applyBorder="1" applyAlignment="1" applyProtection="1">
      <alignment horizontal="center" vertical="top" wrapText="1"/>
      <protection locked="0"/>
    </xf>
    <xf numFmtId="0" fontId="7" fillId="0" borderId="15" xfId="0" applyFont="1" applyBorder="1" applyAlignment="1" applyProtection="1">
      <alignment vertical="center" wrapText="1"/>
      <protection locked="0"/>
    </xf>
    <xf numFmtId="0" fontId="7" fillId="0" borderId="6" xfId="0" applyFont="1" applyBorder="1" applyAlignment="1" applyProtection="1">
      <alignment vertical="center" wrapText="1"/>
      <protection locked="0"/>
    </xf>
    <xf numFmtId="0" fontId="7" fillId="0" borderId="15"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8" fillId="0" borderId="0" xfId="0" applyFont="1" applyAlignment="1" applyProtection="1">
      <alignment vertical="top" wrapText="1"/>
      <protection locked="0"/>
    </xf>
    <xf numFmtId="0" fontId="8" fillId="0" borderId="0" xfId="0" applyFont="1" applyAlignment="1" applyProtection="1">
      <alignment horizontal="center"/>
      <protection locked="0"/>
    </xf>
    <xf numFmtId="0" fontId="8" fillId="0" borderId="0" xfId="0" applyFont="1" applyAlignment="1" applyProtection="1">
      <alignment horizontal="justify" vertical="top" wrapText="1"/>
      <protection locked="0"/>
    </xf>
    <xf numFmtId="0" fontId="7" fillId="0" borderId="0" xfId="0" applyFont="1" applyAlignment="1" applyProtection="1">
      <alignment horizontal="justify" vertical="top" wrapText="1"/>
      <protection locked="0"/>
    </xf>
    <xf numFmtId="0" fontId="8" fillId="0" borderId="0" xfId="0" applyFont="1" applyAlignment="1" applyProtection="1">
      <alignment horizontal="center" vertical="top" wrapText="1"/>
      <protection locked="0"/>
    </xf>
    <xf numFmtId="0" fontId="7" fillId="0" borderId="0" xfId="0" applyFont="1" applyAlignment="1" applyProtection="1">
      <alignment horizontal="left" vertical="top" wrapText="1"/>
      <protection locked="0"/>
    </xf>
    <xf numFmtId="0" fontId="1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Alignment="1" applyProtection="1">
      <alignment horizontal="center"/>
    </xf>
    <xf numFmtId="0" fontId="3" fillId="0" borderId="0" xfId="0" applyFont="1" applyAlignment="1" applyProtection="1">
      <alignment horizontal="justify" vertical="top" wrapText="1"/>
    </xf>
    <xf numFmtId="0" fontId="3" fillId="0" borderId="0" xfId="0" applyFont="1" applyAlignment="1" applyProtection="1">
      <alignment horizontal="center" vertical="top" wrapText="1"/>
    </xf>
    <xf numFmtId="0" fontId="3" fillId="0" borderId="0" xfId="0" applyFont="1" applyAlignment="1" applyProtection="1">
      <alignment horizontal="left" vertical="top" wrapText="1"/>
    </xf>
    <xf numFmtId="0" fontId="3" fillId="0" borderId="0" xfId="0" applyFont="1" applyProtection="1"/>
    <xf numFmtId="0" fontId="4" fillId="0" borderId="0" xfId="0" applyFont="1" applyAlignment="1" applyProtection="1">
      <alignment vertical="top" wrapText="1"/>
    </xf>
    <xf numFmtId="0" fontId="4" fillId="0" borderId="0" xfId="0" applyFont="1" applyAlignment="1" applyProtection="1">
      <alignment horizontal="center"/>
    </xf>
    <xf numFmtId="0" fontId="4" fillId="0" borderId="0" xfId="0" applyFont="1" applyAlignment="1" applyProtection="1">
      <alignment horizontal="justify" vertical="top" wrapText="1"/>
    </xf>
    <xf numFmtId="0" fontId="5" fillId="0" borderId="0" xfId="0" applyFont="1" applyAlignment="1" applyProtection="1">
      <alignment horizontal="justify" vertical="top" wrapText="1"/>
    </xf>
    <xf numFmtId="0" fontId="4" fillId="0" borderId="0" xfId="0" applyFont="1" applyAlignment="1" applyProtection="1">
      <alignment horizontal="center" vertical="top" wrapText="1"/>
    </xf>
    <xf numFmtId="0" fontId="5" fillId="0" borderId="7" xfId="0" applyFont="1" applyBorder="1" applyAlignment="1" applyProtection="1">
      <alignment horizontal="center" vertical="top" wrapText="1"/>
    </xf>
    <xf numFmtId="0" fontId="5" fillId="0" borderId="8" xfId="0" applyFont="1" applyBorder="1" applyAlignment="1" applyProtection="1">
      <alignment horizontal="center" vertical="top" wrapText="1"/>
    </xf>
    <xf numFmtId="0" fontId="5" fillId="0" borderId="9" xfId="0" applyFont="1" applyBorder="1" applyAlignment="1" applyProtection="1">
      <alignment horizontal="center" vertical="top" wrapText="1"/>
    </xf>
    <xf numFmtId="0" fontId="4" fillId="0" borderId="0" xfId="0" applyFont="1" applyProtection="1"/>
    <xf numFmtId="0" fontId="0" fillId="0" borderId="0" xfId="0" applyProtection="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justify" vertical="top" wrapText="1"/>
      <protection locked="0"/>
    </xf>
    <xf numFmtId="0" fontId="8" fillId="0" borderId="5" xfId="0" applyFont="1" applyBorder="1" applyAlignment="1" applyProtection="1">
      <alignment vertical="top" wrapText="1"/>
      <protection locked="0"/>
    </xf>
    <xf numFmtId="0" fontId="8" fillId="0" borderId="5" xfId="0" applyFont="1" applyBorder="1" applyAlignment="1" applyProtection="1">
      <alignment horizontal="center"/>
      <protection locked="0"/>
    </xf>
    <xf numFmtId="0" fontId="0" fillId="0" borderId="5" xfId="0" applyBorder="1" applyProtection="1">
      <protection locked="0"/>
    </xf>
    <xf numFmtId="0" fontId="5" fillId="0" borderId="5" xfId="0" applyFont="1" applyBorder="1" applyAlignment="1" applyProtection="1">
      <alignment horizontal="justify" vertical="top" wrapText="1"/>
      <protection locked="0"/>
    </xf>
    <xf numFmtId="0" fontId="5" fillId="0" borderId="5" xfId="0" applyFont="1" applyBorder="1" applyAlignment="1" applyProtection="1">
      <alignment horizontal="center" vertical="top" wrapText="1"/>
      <protection locked="0"/>
    </xf>
    <xf numFmtId="0" fontId="8" fillId="0" borderId="5" xfId="0" applyFont="1" applyBorder="1" applyProtection="1">
      <protection locked="0"/>
    </xf>
    <xf numFmtId="0" fontId="7" fillId="0" borderId="5" xfId="0" applyFont="1" applyBorder="1" applyAlignment="1" applyProtection="1">
      <alignment vertical="center" wrapText="1"/>
      <protection locked="0"/>
    </xf>
    <xf numFmtId="0" fontId="7" fillId="0" borderId="5" xfId="0" applyFont="1" applyBorder="1" applyAlignment="1" applyProtection="1">
      <alignment horizontal="center" vertical="center"/>
      <protection locked="0"/>
    </xf>
    <xf numFmtId="0" fontId="6" fillId="0" borderId="5" xfId="0" applyFont="1" applyBorder="1" applyAlignment="1" applyProtection="1">
      <alignment horizontal="justify" vertical="center" wrapText="1"/>
      <protection locked="0"/>
    </xf>
    <xf numFmtId="0" fontId="8" fillId="0" borderId="6" xfId="0" applyFont="1" applyBorder="1" applyAlignment="1" applyProtection="1">
      <alignment horizontal="center" vertical="center" wrapText="1"/>
      <protection locked="0"/>
    </xf>
    <xf numFmtId="0" fontId="7" fillId="0" borderId="5" xfId="0" applyFont="1" applyBorder="1" applyAlignment="1" applyProtection="1">
      <alignment horizontal="justify" vertical="center" wrapText="1"/>
      <protection locked="0"/>
    </xf>
    <xf numFmtId="0" fontId="8" fillId="0" borderId="5" xfId="0" applyFont="1" applyBorder="1" applyAlignment="1" applyProtection="1">
      <alignment horizontal="center" vertical="center" wrapText="1"/>
      <protection locked="0"/>
    </xf>
    <xf numFmtId="0" fontId="0" fillId="0" borderId="0" xfId="0" applyProtection="1"/>
    <xf numFmtId="164" fontId="3" fillId="0" borderId="0" xfId="1" applyFont="1" applyAlignment="1" applyProtection="1">
      <alignment horizontal="center" vertical="top" wrapText="1"/>
    </xf>
    <xf numFmtId="0" fontId="0" fillId="0" borderId="0" xfId="0" applyAlignment="1" applyProtection="1">
      <alignment vertical="top"/>
      <protection locked="0"/>
    </xf>
    <xf numFmtId="0" fontId="29" fillId="0" borderId="0" xfId="0" applyFont="1" applyAlignment="1" applyProtection="1">
      <alignment vertical="top" wrapText="1"/>
      <protection locked="0"/>
    </xf>
    <xf numFmtId="0" fontId="0" fillId="0" borderId="1" xfId="0" applyBorder="1" applyAlignment="1" applyProtection="1">
      <alignment vertical="top"/>
      <protection locked="0"/>
    </xf>
    <xf numFmtId="0" fontId="0" fillId="0" borderId="2" xfId="0" applyBorder="1" applyAlignment="1" applyProtection="1">
      <alignment vertical="top"/>
      <protection locked="0"/>
    </xf>
    <xf numFmtId="0" fontId="30" fillId="0" borderId="2" xfId="0" applyFont="1" applyBorder="1" applyAlignment="1" applyProtection="1">
      <alignment vertical="top"/>
      <protection locked="0"/>
    </xf>
    <xf numFmtId="0" fontId="0" fillId="0" borderId="29" xfId="0" applyBorder="1" applyProtection="1">
      <protection locked="0"/>
    </xf>
    <xf numFmtId="0" fontId="0" fillId="0" borderId="0" xfId="0" applyAlignment="1" applyProtection="1">
      <alignment wrapText="1"/>
      <protection locked="0"/>
    </xf>
    <xf numFmtId="0" fontId="0" fillId="0" borderId="5" xfId="0" applyBorder="1" applyAlignment="1" applyProtection="1">
      <alignment vertical="top" wrapText="1"/>
      <protection locked="0"/>
    </xf>
    <xf numFmtId="0" fontId="31" fillId="0" borderId="0" xfId="0" applyFont="1" applyAlignment="1" applyProtection="1">
      <alignment vertical="top" wrapText="1"/>
      <protection locked="0"/>
    </xf>
    <xf numFmtId="0" fontId="0" fillId="0" borderId="5" xfId="0" applyBorder="1" applyAlignment="1" applyProtection="1">
      <alignment wrapText="1"/>
      <protection locked="0"/>
    </xf>
    <xf numFmtId="0" fontId="29" fillId="0" borderId="5" xfId="0" applyFont="1" applyBorder="1" applyAlignment="1" applyProtection="1">
      <alignment vertical="top" wrapText="1"/>
      <protection locked="0"/>
    </xf>
    <xf numFmtId="0" fontId="0" fillId="0" borderId="5" xfId="0" applyBorder="1" applyAlignment="1" applyProtection="1">
      <alignment horizontal="justify" vertical="top" wrapText="1"/>
      <protection locked="0"/>
    </xf>
    <xf numFmtId="0" fontId="0" fillId="0" borderId="5" xfId="0" applyBorder="1" applyAlignment="1" applyProtection="1">
      <alignment vertical="top"/>
      <protection locked="0"/>
    </xf>
    <xf numFmtId="0" fontId="29" fillId="2" borderId="5" xfId="0" applyFont="1" applyFill="1" applyBorder="1" applyAlignment="1" applyProtection="1">
      <alignment vertical="top" wrapText="1"/>
      <protection locked="0"/>
    </xf>
    <xf numFmtId="10" fontId="0" fillId="0" borderId="5" xfId="0" applyNumberFormat="1" applyBorder="1" applyProtection="1">
      <protection locked="0"/>
    </xf>
    <xf numFmtId="0" fontId="2" fillId="0" borderId="0" xfId="0" applyFont="1" applyAlignment="1" applyProtection="1">
      <alignment vertical="top"/>
    </xf>
    <xf numFmtId="0" fontId="0" fillId="0" borderId="0" xfId="0" applyAlignment="1" applyProtection="1">
      <alignment vertical="top"/>
    </xf>
    <xf numFmtId="0" fontId="29" fillId="0" borderId="0" xfId="0" applyFont="1" applyAlignment="1" applyProtection="1">
      <alignment vertical="top" wrapText="1"/>
    </xf>
  </cellXfs>
  <cellStyles count="2">
    <cellStyle name="Millares" xfId="1" builtinId="3"/>
    <cellStyle name="Normal" xfId="0" builtinId="0"/>
  </cellStyles>
  <dxfs count="2">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00a81d41f2bb13f5/Escritorio/CONTABLES%20PERSONAL/TALLERES%20Y%20CAPACITACIONES/Taller%20cierre%20contable/Clase%209%20y%2010/Copia%20de%20Taller%20cierre%20contable%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bb58fa9931abf198/02_CONTABILIDAD/SHARDA/SHAR_2023/12diciembre/informe%20mensual/Procedimiento%20revision%20informes%20contables_Shard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Revisión y ajustes de saldos"/>
      <sheetName val="2.Hipótesis negocio en marcha"/>
      <sheetName val="3. Estados financieros"/>
      <sheetName val="4. Actividades de cierre"/>
      <sheetName val="5.Análisis marco contable"/>
      <sheetName val="6.Periodicidad IVA-ICA"/>
      <sheetName val="Ejemplos"/>
      <sheetName val="Bancarización"/>
      <sheetName val=" CDT"/>
      <sheetName val="Retefuente trasladable"/>
      <sheetName val="Dif en cambio"/>
      <sheetName val="Cuenta por cobrar socios"/>
      <sheetName val="Bp para ejercicio"/>
      <sheetName val="Evaluación"/>
      <sheetName val="Hechos posteriores"/>
    </sheetNames>
    <sheetDataSet>
      <sheetData sheetId="0" refreshError="1"/>
      <sheetData sheetId="1" refreshError="1"/>
      <sheetData sheetId="2" refreshError="1"/>
      <sheetData sheetId="3" refreshError="1"/>
      <sheetData sheetId="4">
        <row r="3">
          <cell r="B3">
            <v>45657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 CHEQUEO SUPERVISOR"/>
      <sheetName val="informes- general"/>
      <sheetName val="Informes reducidos"/>
      <sheetName val="LISTA DE CHEQUEO CONTADOR"/>
      <sheetName val="Normas contables"/>
      <sheetName val="Normas fiscales"/>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S72"/>
  <sheetViews>
    <sheetView tabSelected="1" zoomScale="98" zoomScaleNormal="98" workbookViewId="0">
      <pane ySplit="5" topLeftCell="A39" activePane="bottomLeft" state="frozen"/>
      <selection pane="bottomLeft" activeCell="D39" sqref="D39"/>
    </sheetView>
  </sheetViews>
  <sheetFormatPr baseColWidth="10" defaultColWidth="11.375" defaultRowHeight="15"/>
  <cols>
    <col min="1" max="1" width="24.75" style="96" customWidth="1"/>
    <col min="2" max="2" width="7" style="96" customWidth="1"/>
    <col min="3" max="3" width="6.375" style="97" customWidth="1"/>
    <col min="4" max="4" width="58" style="98" customWidth="1"/>
    <col min="5" max="5" width="55.125" style="99" customWidth="1"/>
    <col min="6" max="6" width="7.75" style="99" customWidth="1"/>
    <col min="7" max="7" width="20.375" style="100" customWidth="1"/>
    <col min="8" max="8" width="6.75" style="101" customWidth="1"/>
    <col min="9" max="9" width="8.875" style="101" customWidth="1"/>
    <col min="10" max="10" width="7.375" style="101" customWidth="1"/>
    <col min="11" max="11" width="6" style="101" customWidth="1"/>
    <col min="12" max="12" width="6.375" style="101" customWidth="1"/>
    <col min="13" max="13" width="6.125" style="101" customWidth="1"/>
    <col min="14" max="14" width="5.625" style="101" customWidth="1"/>
    <col min="15" max="15" width="7.875" style="101" customWidth="1"/>
    <col min="16" max="16" width="26.125" style="101" customWidth="1"/>
    <col min="17" max="17" width="9" style="101" customWidth="1"/>
    <col min="18" max="18" width="13.75" style="101" customWidth="1"/>
    <col min="19" max="19" width="19.875" style="101" customWidth="1"/>
    <col min="20" max="21" width="14" style="61" customWidth="1"/>
    <col min="22" max="16384" width="11.375" style="61"/>
  </cols>
  <sheetData>
    <row r="1" spans="1:19" s="108" customFormat="1" ht="18">
      <c r="A1" s="102" t="str">
        <f>+' Actividades cierre'!A1</f>
        <v>ASESORIAS INTEGRALES S.A.S -LUZ ELENA LOPEZ COLON</v>
      </c>
      <c r="B1" s="103"/>
      <c r="C1" s="104"/>
      <c r="D1" s="105"/>
      <c r="E1" s="105"/>
      <c r="F1" s="105"/>
      <c r="G1" s="106"/>
      <c r="H1" s="107"/>
      <c r="I1" s="107"/>
      <c r="J1" s="107"/>
      <c r="K1" s="107"/>
      <c r="L1" s="107"/>
      <c r="M1" s="107"/>
      <c r="N1" s="107"/>
      <c r="O1" s="107"/>
      <c r="P1" s="107"/>
      <c r="Q1" s="107"/>
      <c r="R1" s="107"/>
      <c r="S1" s="107"/>
    </row>
    <row r="2" spans="1:19" s="108" customFormat="1" ht="18">
      <c r="A2" s="103" t="s">
        <v>335</v>
      </c>
      <c r="B2" s="103"/>
      <c r="C2" s="104"/>
      <c r="D2" s="105"/>
      <c r="E2" s="105" t="s">
        <v>1</v>
      </c>
      <c r="F2" s="105"/>
      <c r="G2" s="106">
        <v>2024</v>
      </c>
      <c r="H2" s="107"/>
      <c r="I2" s="107"/>
      <c r="J2" s="107"/>
      <c r="K2" s="107"/>
      <c r="L2" s="107"/>
      <c r="M2" s="107"/>
      <c r="N2" s="107"/>
      <c r="O2" s="107"/>
      <c r="P2" s="107"/>
      <c r="Q2" s="107"/>
      <c r="R2" s="107"/>
      <c r="S2" s="107"/>
    </row>
    <row r="3" spans="1:19" s="108" customFormat="1" ht="18.75" thickBot="1">
      <c r="A3" s="103" t="s">
        <v>55</v>
      </c>
      <c r="B3" s="103"/>
      <c r="C3" s="104"/>
      <c r="D3" s="105"/>
      <c r="E3" s="105"/>
      <c r="F3" s="105"/>
      <c r="G3" s="106"/>
      <c r="H3" s="107"/>
      <c r="I3" s="107"/>
      <c r="J3" s="107"/>
      <c r="K3" s="107"/>
      <c r="L3" s="107"/>
      <c r="M3" s="107"/>
      <c r="N3" s="107"/>
      <c r="O3" s="107"/>
      <c r="P3" s="107"/>
      <c r="Q3" s="107"/>
      <c r="R3" s="107"/>
      <c r="S3" s="107"/>
    </row>
    <row r="4" spans="1:19" s="117" customFormat="1" ht="16.5" thickBot="1">
      <c r="A4" s="109"/>
      <c r="B4" s="109"/>
      <c r="C4" s="110"/>
      <c r="D4" s="111"/>
      <c r="E4" s="112"/>
      <c r="F4" s="112"/>
      <c r="G4" s="113"/>
      <c r="H4" s="114" t="s">
        <v>56</v>
      </c>
      <c r="I4" s="115"/>
      <c r="J4" s="115"/>
      <c r="K4" s="115"/>
      <c r="L4" s="115"/>
      <c r="M4" s="115"/>
      <c r="N4" s="115"/>
      <c r="O4" s="115"/>
      <c r="P4" s="115"/>
      <c r="Q4" s="115"/>
      <c r="R4" s="115"/>
      <c r="S4" s="116"/>
    </row>
    <row r="5" spans="1:19" s="55" customFormat="1" ht="32.25" thickBot="1">
      <c r="A5" s="46" t="s">
        <v>3</v>
      </c>
      <c r="B5" s="47" t="s">
        <v>57</v>
      </c>
      <c r="C5" s="48" t="s">
        <v>4</v>
      </c>
      <c r="D5" s="49" t="s">
        <v>5</v>
      </c>
      <c r="E5" s="49" t="s">
        <v>6</v>
      </c>
      <c r="F5" s="50" t="s">
        <v>7</v>
      </c>
      <c r="G5" s="51" t="s">
        <v>8</v>
      </c>
      <c r="H5" s="52" t="s">
        <v>58</v>
      </c>
      <c r="I5" s="53" t="s">
        <v>59</v>
      </c>
      <c r="J5" s="53" t="s">
        <v>60</v>
      </c>
      <c r="K5" s="53" t="s">
        <v>61</v>
      </c>
      <c r="L5" s="53" t="s">
        <v>62</v>
      </c>
      <c r="M5" s="53" t="s">
        <v>63</v>
      </c>
      <c r="N5" s="53" t="s">
        <v>64</v>
      </c>
      <c r="O5" s="53" t="s">
        <v>65</v>
      </c>
      <c r="P5" s="53" t="s">
        <v>66</v>
      </c>
      <c r="Q5" s="53" t="s">
        <v>67</v>
      </c>
      <c r="R5" s="53" t="s">
        <v>68</v>
      </c>
      <c r="S5" s="54" t="s">
        <v>69</v>
      </c>
    </row>
    <row r="6" spans="1:19" ht="90">
      <c r="A6" s="56" t="s">
        <v>70</v>
      </c>
      <c r="B6" s="56" t="s">
        <v>71</v>
      </c>
      <c r="C6" s="57">
        <f>IF(A6=A5,C5+1,1)</f>
        <v>1</v>
      </c>
      <c r="D6" s="58" t="s">
        <v>72</v>
      </c>
      <c r="E6" s="58" t="s">
        <v>73</v>
      </c>
      <c r="F6" s="58"/>
      <c r="G6" s="59" t="s">
        <v>74</v>
      </c>
      <c r="H6" s="60"/>
      <c r="I6" s="60"/>
      <c r="J6" s="60"/>
      <c r="K6" s="60"/>
      <c r="L6" s="60"/>
      <c r="M6" s="60"/>
      <c r="N6" s="60"/>
      <c r="O6" s="60"/>
      <c r="P6" s="60" t="s">
        <v>75</v>
      </c>
      <c r="Q6" s="60"/>
      <c r="R6" s="60"/>
      <c r="S6" s="60" t="s">
        <v>75</v>
      </c>
    </row>
    <row r="7" spans="1:19" ht="60">
      <c r="A7" s="62" t="s">
        <v>76</v>
      </c>
      <c r="B7" s="56" t="s">
        <v>71</v>
      </c>
      <c r="C7" s="63">
        <f t="shared" ref="C7:C70" si="0">IF(A7=A6,C6+1,1)</f>
        <v>1</v>
      </c>
      <c r="D7" s="64" t="s">
        <v>77</v>
      </c>
      <c r="E7" s="64" t="s">
        <v>78</v>
      </c>
      <c r="F7" s="64"/>
      <c r="G7" s="65"/>
      <c r="H7" s="60"/>
      <c r="I7" s="60"/>
      <c r="J7" s="60"/>
      <c r="K7" s="60"/>
      <c r="L7" s="60"/>
      <c r="M7" s="60"/>
      <c r="N7" s="60"/>
      <c r="O7" s="60"/>
      <c r="P7" s="66" t="s">
        <v>79</v>
      </c>
      <c r="Q7" s="60"/>
      <c r="R7" s="60"/>
      <c r="S7" s="66" t="s">
        <v>79</v>
      </c>
    </row>
    <row r="8" spans="1:19" ht="75">
      <c r="A8" s="62" t="s">
        <v>80</v>
      </c>
      <c r="B8" s="56" t="s">
        <v>71</v>
      </c>
      <c r="C8" s="63">
        <f t="shared" si="0"/>
        <v>1</v>
      </c>
      <c r="D8" s="64" t="s">
        <v>81</v>
      </c>
      <c r="E8" s="67" t="s">
        <v>82</v>
      </c>
      <c r="F8" s="67"/>
      <c r="G8" s="65"/>
      <c r="H8" s="60"/>
      <c r="I8" s="60"/>
      <c r="J8" s="60"/>
      <c r="K8" s="60"/>
      <c r="L8" s="60"/>
      <c r="M8" s="60"/>
      <c r="N8" s="60"/>
      <c r="O8" s="60"/>
      <c r="P8" s="60" t="s">
        <v>83</v>
      </c>
      <c r="Q8" s="60"/>
      <c r="R8" s="60"/>
      <c r="S8" s="60" t="s">
        <v>83</v>
      </c>
    </row>
    <row r="9" spans="1:19" ht="60">
      <c r="A9" s="62" t="s">
        <v>84</v>
      </c>
      <c r="B9" s="56" t="s">
        <v>71</v>
      </c>
      <c r="C9" s="63">
        <f t="shared" si="0"/>
        <v>1</v>
      </c>
      <c r="D9" s="64" t="s">
        <v>85</v>
      </c>
      <c r="E9" s="68" t="s">
        <v>86</v>
      </c>
      <c r="F9" s="69"/>
      <c r="G9" s="70" t="s">
        <v>87</v>
      </c>
      <c r="H9" s="71"/>
      <c r="I9" s="71"/>
      <c r="J9" s="71"/>
      <c r="K9" s="71"/>
      <c r="L9" s="71"/>
      <c r="M9" s="71"/>
      <c r="N9" s="71"/>
      <c r="O9" s="71"/>
      <c r="P9" s="71" t="s">
        <v>88</v>
      </c>
      <c r="Q9" s="71"/>
      <c r="R9" s="71"/>
      <c r="S9" s="71" t="s">
        <v>88</v>
      </c>
    </row>
    <row r="10" spans="1:19" ht="125.25" customHeight="1">
      <c r="A10" s="62" t="s">
        <v>84</v>
      </c>
      <c r="B10" s="56" t="s">
        <v>71</v>
      </c>
      <c r="C10" s="63">
        <f t="shared" si="0"/>
        <v>2</v>
      </c>
      <c r="D10" s="64" t="s">
        <v>89</v>
      </c>
      <c r="E10" s="72"/>
      <c r="F10" s="73"/>
      <c r="G10" s="70"/>
      <c r="H10" s="71"/>
      <c r="I10" s="71"/>
      <c r="J10" s="71"/>
      <c r="K10" s="71"/>
      <c r="L10" s="71"/>
      <c r="M10" s="71"/>
      <c r="N10" s="71"/>
      <c r="O10" s="71"/>
      <c r="P10" s="71" t="s">
        <v>90</v>
      </c>
      <c r="Q10" s="71"/>
      <c r="R10" s="71"/>
      <c r="S10" s="71" t="s">
        <v>90</v>
      </c>
    </row>
    <row r="11" spans="1:19" ht="45">
      <c r="A11" s="62" t="s">
        <v>84</v>
      </c>
      <c r="B11" s="56" t="s">
        <v>71</v>
      </c>
      <c r="C11" s="63">
        <f t="shared" si="0"/>
        <v>3</v>
      </c>
      <c r="D11" s="64" t="s">
        <v>91</v>
      </c>
      <c r="E11" s="72"/>
      <c r="F11" s="73"/>
      <c r="G11" s="70"/>
      <c r="H11" s="71"/>
      <c r="I11" s="71"/>
      <c r="J11" s="71"/>
      <c r="K11" s="71"/>
      <c r="L11" s="71"/>
      <c r="M11" s="71"/>
      <c r="N11" s="71"/>
      <c r="O11" s="71"/>
      <c r="P11" s="71" t="s">
        <v>92</v>
      </c>
      <c r="Q11" s="71"/>
      <c r="R11" s="71"/>
      <c r="S11" s="71" t="s">
        <v>92</v>
      </c>
    </row>
    <row r="12" spans="1:19" ht="90.75" customHeight="1">
      <c r="A12" s="62" t="s">
        <v>84</v>
      </c>
      <c r="B12" s="56" t="s">
        <v>71</v>
      </c>
      <c r="C12" s="63">
        <f t="shared" si="0"/>
        <v>4</v>
      </c>
      <c r="D12" s="64" t="s">
        <v>93</v>
      </c>
      <c r="E12" s="72"/>
      <c r="F12" s="73"/>
      <c r="G12" s="70"/>
      <c r="H12" s="71"/>
      <c r="I12" s="71"/>
      <c r="J12" s="71"/>
      <c r="K12" s="71"/>
      <c r="L12" s="71"/>
      <c r="M12" s="71"/>
      <c r="N12" s="71"/>
      <c r="O12" s="71"/>
      <c r="P12" s="71" t="s">
        <v>92</v>
      </c>
      <c r="Q12" s="71"/>
      <c r="R12" s="71"/>
      <c r="S12" s="71" t="s">
        <v>92</v>
      </c>
    </row>
    <row r="13" spans="1:19" ht="30">
      <c r="A13" s="62" t="s">
        <v>84</v>
      </c>
      <c r="B13" s="56" t="s">
        <v>71</v>
      </c>
      <c r="C13" s="63">
        <f t="shared" si="0"/>
        <v>5</v>
      </c>
      <c r="D13" s="64" t="s">
        <v>94</v>
      </c>
      <c r="E13" s="72"/>
      <c r="F13" s="73"/>
      <c r="G13" s="70"/>
      <c r="H13" s="71"/>
      <c r="I13" s="71"/>
      <c r="J13" s="71"/>
      <c r="K13" s="71"/>
      <c r="L13" s="71"/>
      <c r="M13" s="71"/>
      <c r="N13" s="71"/>
      <c r="O13" s="71"/>
      <c r="P13" s="71" t="s">
        <v>92</v>
      </c>
      <c r="Q13" s="71"/>
      <c r="R13" s="71"/>
      <c r="S13" s="71" t="s">
        <v>92</v>
      </c>
    </row>
    <row r="14" spans="1:19" ht="30">
      <c r="A14" s="62" t="s">
        <v>84</v>
      </c>
      <c r="B14" s="56" t="s">
        <v>71</v>
      </c>
      <c r="C14" s="63">
        <f t="shared" si="0"/>
        <v>6</v>
      </c>
      <c r="D14" s="64" t="s">
        <v>95</v>
      </c>
      <c r="E14" s="74"/>
      <c r="F14" s="75"/>
      <c r="G14" s="70"/>
      <c r="H14" s="71"/>
      <c r="I14" s="71"/>
      <c r="J14" s="71"/>
      <c r="K14" s="71"/>
      <c r="L14" s="71"/>
      <c r="M14" s="71"/>
      <c r="N14" s="71"/>
      <c r="O14" s="71"/>
      <c r="P14" s="71" t="s">
        <v>92</v>
      </c>
      <c r="Q14" s="71"/>
      <c r="R14" s="71"/>
      <c r="S14" s="71" t="s">
        <v>92</v>
      </c>
    </row>
    <row r="15" spans="1:19" ht="150.75" customHeight="1">
      <c r="A15" s="62" t="s">
        <v>96</v>
      </c>
      <c r="B15" s="56" t="s">
        <v>71</v>
      </c>
      <c r="C15" s="63">
        <f t="shared" si="0"/>
        <v>1</v>
      </c>
      <c r="D15" s="64" t="s">
        <v>97</v>
      </c>
      <c r="E15" s="64" t="s">
        <v>98</v>
      </c>
      <c r="F15" s="64"/>
      <c r="G15" s="65"/>
      <c r="H15" s="60"/>
      <c r="I15" s="60"/>
      <c r="J15" s="60"/>
      <c r="K15" s="60"/>
      <c r="L15" s="60"/>
      <c r="M15" s="60"/>
      <c r="N15" s="60"/>
      <c r="O15" s="60"/>
      <c r="P15" s="71" t="s">
        <v>92</v>
      </c>
      <c r="Q15" s="60"/>
      <c r="R15" s="60"/>
      <c r="S15" s="71" t="s">
        <v>92</v>
      </c>
    </row>
    <row r="16" spans="1:19" ht="136.5" customHeight="1">
      <c r="A16" s="62" t="s">
        <v>99</v>
      </c>
      <c r="B16" s="56" t="s">
        <v>71</v>
      </c>
      <c r="C16" s="63">
        <f t="shared" si="0"/>
        <v>1</v>
      </c>
      <c r="D16" s="64" t="s">
        <v>100</v>
      </c>
      <c r="E16" s="64" t="s">
        <v>101</v>
      </c>
      <c r="F16" s="64"/>
      <c r="G16" s="65" t="s">
        <v>102</v>
      </c>
      <c r="H16" s="60"/>
      <c r="I16" s="60"/>
      <c r="J16" s="60"/>
      <c r="K16" s="60"/>
      <c r="L16" s="60"/>
      <c r="M16" s="60"/>
      <c r="N16" s="60"/>
      <c r="O16" s="60"/>
      <c r="P16" s="71" t="s">
        <v>92</v>
      </c>
      <c r="Q16" s="60"/>
      <c r="R16" s="60"/>
      <c r="S16" s="71" t="s">
        <v>92</v>
      </c>
    </row>
    <row r="17" spans="1:19" ht="75">
      <c r="A17" s="62" t="s">
        <v>99</v>
      </c>
      <c r="B17" s="56" t="s">
        <v>71</v>
      </c>
      <c r="C17" s="63">
        <f t="shared" si="0"/>
        <v>2</v>
      </c>
      <c r="D17" s="64" t="s">
        <v>103</v>
      </c>
      <c r="E17" s="64" t="s">
        <v>104</v>
      </c>
      <c r="F17" s="64"/>
      <c r="G17" s="65"/>
      <c r="H17" s="60"/>
      <c r="I17" s="60"/>
      <c r="J17" s="60"/>
      <c r="K17" s="60"/>
      <c r="L17" s="60"/>
      <c r="M17" s="60"/>
      <c r="N17" s="60"/>
      <c r="O17" s="60"/>
      <c r="P17" s="71" t="s">
        <v>92</v>
      </c>
      <c r="Q17" s="60"/>
      <c r="R17" s="60"/>
      <c r="S17" s="71" t="s">
        <v>92</v>
      </c>
    </row>
    <row r="18" spans="1:19" ht="45">
      <c r="A18" s="62" t="s">
        <v>99</v>
      </c>
      <c r="B18" s="56" t="s">
        <v>71</v>
      </c>
      <c r="C18" s="63">
        <f t="shared" si="0"/>
        <v>3</v>
      </c>
      <c r="D18" s="64" t="s">
        <v>105</v>
      </c>
      <c r="E18" s="64"/>
      <c r="F18" s="64"/>
      <c r="G18" s="65"/>
      <c r="H18" s="60"/>
      <c r="I18" s="60"/>
      <c r="J18" s="60"/>
      <c r="K18" s="60"/>
      <c r="L18" s="60"/>
      <c r="M18" s="60"/>
      <c r="N18" s="60"/>
      <c r="O18" s="60"/>
      <c r="P18" s="71" t="s">
        <v>92</v>
      </c>
      <c r="Q18" s="60"/>
      <c r="R18" s="60"/>
      <c r="S18" s="71" t="s">
        <v>92</v>
      </c>
    </row>
    <row r="19" spans="1:19" ht="67.5" customHeight="1">
      <c r="A19" s="76" t="s">
        <v>106</v>
      </c>
      <c r="B19" s="56" t="s">
        <v>71</v>
      </c>
      <c r="C19" s="63">
        <f t="shared" si="0"/>
        <v>1</v>
      </c>
      <c r="D19" s="64" t="s">
        <v>107</v>
      </c>
      <c r="E19" s="64" t="s">
        <v>108</v>
      </c>
      <c r="F19" s="64"/>
      <c r="G19" s="65"/>
      <c r="H19" s="60"/>
      <c r="I19" s="60"/>
      <c r="J19" s="60"/>
      <c r="K19" s="60"/>
      <c r="L19" s="60"/>
      <c r="M19" s="60"/>
      <c r="N19" s="60"/>
      <c r="O19" s="60"/>
      <c r="P19" s="71" t="s">
        <v>92</v>
      </c>
      <c r="Q19" s="60"/>
      <c r="R19" s="60"/>
      <c r="S19" s="71" t="s">
        <v>92</v>
      </c>
    </row>
    <row r="20" spans="1:19" ht="45">
      <c r="A20" s="62" t="s">
        <v>106</v>
      </c>
      <c r="B20" s="56" t="s">
        <v>71</v>
      </c>
      <c r="C20" s="63">
        <f t="shared" si="0"/>
        <v>2</v>
      </c>
      <c r="D20" s="64" t="s">
        <v>109</v>
      </c>
      <c r="E20" s="64" t="s">
        <v>110</v>
      </c>
      <c r="F20" s="64"/>
      <c r="G20" s="65"/>
      <c r="H20" s="60"/>
      <c r="I20" s="60"/>
      <c r="J20" s="60"/>
      <c r="K20" s="60"/>
      <c r="L20" s="60"/>
      <c r="M20" s="60"/>
      <c r="N20" s="60"/>
      <c r="O20" s="60"/>
      <c r="P20" s="71" t="s">
        <v>92</v>
      </c>
      <c r="Q20" s="60"/>
      <c r="R20" s="60"/>
      <c r="S20" s="71" t="s">
        <v>92</v>
      </c>
    </row>
    <row r="21" spans="1:19" ht="159.75" customHeight="1">
      <c r="A21" s="76" t="s">
        <v>106</v>
      </c>
      <c r="B21" s="56" t="s">
        <v>71</v>
      </c>
      <c r="C21" s="63">
        <f t="shared" si="0"/>
        <v>3</v>
      </c>
      <c r="D21" s="67" t="s">
        <v>111</v>
      </c>
      <c r="E21" s="67" t="s">
        <v>112</v>
      </c>
      <c r="F21" s="67"/>
      <c r="G21" s="65"/>
      <c r="H21" s="60"/>
      <c r="I21" s="60"/>
      <c r="J21" s="60"/>
      <c r="K21" s="60"/>
      <c r="L21" s="60"/>
      <c r="M21" s="60"/>
      <c r="N21" s="60"/>
      <c r="O21" s="60"/>
      <c r="P21" s="71" t="s">
        <v>92</v>
      </c>
      <c r="Q21" s="60"/>
      <c r="R21" s="60"/>
      <c r="S21" s="71" t="s">
        <v>92</v>
      </c>
    </row>
    <row r="22" spans="1:19" ht="53.25" customHeight="1">
      <c r="A22" s="76" t="s">
        <v>106</v>
      </c>
      <c r="B22" s="56" t="s">
        <v>71</v>
      </c>
      <c r="C22" s="63">
        <f t="shared" si="0"/>
        <v>4</v>
      </c>
      <c r="D22" s="67" t="s">
        <v>113</v>
      </c>
      <c r="E22" s="67"/>
      <c r="F22" s="67"/>
      <c r="G22" s="65"/>
      <c r="H22" s="60"/>
      <c r="I22" s="60"/>
      <c r="J22" s="60"/>
      <c r="K22" s="60"/>
      <c r="L22" s="60"/>
      <c r="M22" s="60"/>
      <c r="N22" s="60"/>
      <c r="O22" s="60"/>
      <c r="P22" s="71" t="s">
        <v>92</v>
      </c>
      <c r="Q22" s="60"/>
      <c r="R22" s="60"/>
      <c r="S22" s="71" t="s">
        <v>92</v>
      </c>
    </row>
    <row r="23" spans="1:19" ht="115.5" customHeight="1">
      <c r="A23" s="62" t="s">
        <v>114</v>
      </c>
      <c r="B23" s="56" t="s">
        <v>71</v>
      </c>
      <c r="C23" s="63">
        <f t="shared" si="0"/>
        <v>1</v>
      </c>
      <c r="D23" s="64" t="s">
        <v>115</v>
      </c>
      <c r="E23" s="67" t="s">
        <v>116</v>
      </c>
      <c r="F23" s="67"/>
      <c r="G23" s="65"/>
      <c r="H23" s="60"/>
      <c r="I23" s="60"/>
      <c r="J23" s="60"/>
      <c r="K23" s="60"/>
      <c r="L23" s="60"/>
      <c r="M23" s="60"/>
      <c r="N23" s="60"/>
      <c r="O23" s="60"/>
      <c r="P23" s="77" t="s">
        <v>117</v>
      </c>
      <c r="Q23" s="60"/>
      <c r="R23" s="60"/>
      <c r="S23" s="77" t="s">
        <v>117</v>
      </c>
    </row>
    <row r="24" spans="1:19" ht="90">
      <c r="A24" s="62" t="s">
        <v>114</v>
      </c>
      <c r="B24" s="56" t="s">
        <v>71</v>
      </c>
      <c r="C24" s="63">
        <f t="shared" si="0"/>
        <v>2</v>
      </c>
      <c r="D24" s="64" t="s">
        <v>118</v>
      </c>
      <c r="E24" s="67" t="s">
        <v>119</v>
      </c>
      <c r="F24" s="67"/>
      <c r="G24" s="65"/>
      <c r="H24" s="60"/>
      <c r="I24" s="60"/>
      <c r="J24" s="60"/>
      <c r="K24" s="60"/>
      <c r="L24" s="60"/>
      <c r="M24" s="60"/>
      <c r="N24" s="60"/>
      <c r="O24" s="60"/>
      <c r="P24" s="78"/>
      <c r="Q24" s="60"/>
      <c r="R24" s="60"/>
      <c r="S24" s="78"/>
    </row>
    <row r="25" spans="1:19" ht="90">
      <c r="A25" s="62" t="s">
        <v>120</v>
      </c>
      <c r="B25" s="56" t="s">
        <v>71</v>
      </c>
      <c r="C25" s="63">
        <f t="shared" si="0"/>
        <v>1</v>
      </c>
      <c r="D25" s="64" t="s">
        <v>121</v>
      </c>
      <c r="E25" s="67" t="s">
        <v>122</v>
      </c>
      <c r="F25" s="67"/>
      <c r="G25" s="65"/>
      <c r="H25" s="60"/>
      <c r="I25" s="60"/>
      <c r="J25" s="60"/>
      <c r="K25" s="60"/>
      <c r="L25" s="60"/>
      <c r="M25" s="60"/>
      <c r="N25" s="60"/>
      <c r="O25" s="60"/>
      <c r="P25" s="60" t="s">
        <v>92</v>
      </c>
      <c r="Q25" s="60"/>
      <c r="R25" s="60"/>
      <c r="S25" s="60" t="s">
        <v>92</v>
      </c>
    </row>
    <row r="26" spans="1:19" ht="95.25" customHeight="1">
      <c r="A26" s="76" t="s">
        <v>123</v>
      </c>
      <c r="B26" s="56" t="s">
        <v>71</v>
      </c>
      <c r="C26" s="63">
        <f t="shared" si="0"/>
        <v>1</v>
      </c>
      <c r="D26" s="67" t="s">
        <v>124</v>
      </c>
      <c r="E26" s="67" t="s">
        <v>125</v>
      </c>
      <c r="F26" s="67"/>
      <c r="G26" s="65"/>
      <c r="H26" s="60"/>
      <c r="I26" s="60"/>
      <c r="J26" s="60"/>
      <c r="K26" s="60"/>
      <c r="L26" s="60"/>
      <c r="M26" s="60"/>
      <c r="N26" s="60"/>
      <c r="O26" s="60"/>
      <c r="P26" s="60" t="s">
        <v>126</v>
      </c>
      <c r="Q26" s="60"/>
      <c r="R26" s="60"/>
      <c r="S26" s="60" t="s">
        <v>126</v>
      </c>
    </row>
    <row r="27" spans="1:19" ht="60">
      <c r="A27" s="62" t="s">
        <v>127</v>
      </c>
      <c r="B27" s="56" t="s">
        <v>71</v>
      </c>
      <c r="C27" s="63">
        <f t="shared" si="0"/>
        <v>1</v>
      </c>
      <c r="D27" s="64" t="s">
        <v>128</v>
      </c>
      <c r="E27" s="64" t="s">
        <v>129</v>
      </c>
      <c r="F27" s="64"/>
      <c r="G27" s="65"/>
      <c r="H27" s="60"/>
      <c r="I27" s="60"/>
      <c r="J27" s="60"/>
      <c r="K27" s="60"/>
      <c r="L27" s="60"/>
      <c r="M27" s="60"/>
      <c r="N27" s="60"/>
      <c r="O27" s="60"/>
      <c r="P27" s="60" t="s">
        <v>126</v>
      </c>
      <c r="Q27" s="60"/>
      <c r="R27" s="60"/>
      <c r="S27" s="60" t="s">
        <v>126</v>
      </c>
    </row>
    <row r="28" spans="1:19" ht="122.25" customHeight="1">
      <c r="A28" s="62" t="s">
        <v>130</v>
      </c>
      <c r="B28" s="56" t="s">
        <v>71</v>
      </c>
      <c r="C28" s="63">
        <f t="shared" si="0"/>
        <v>1</v>
      </c>
      <c r="D28" s="64" t="s">
        <v>131</v>
      </c>
      <c r="E28" s="64" t="s">
        <v>132</v>
      </c>
      <c r="F28" s="64"/>
      <c r="G28" s="65"/>
      <c r="H28" s="60"/>
      <c r="I28" s="60"/>
      <c r="J28" s="60"/>
      <c r="K28" s="60"/>
      <c r="L28" s="60"/>
      <c r="M28" s="60"/>
      <c r="N28" s="60"/>
      <c r="O28" s="60"/>
      <c r="P28" s="60" t="s">
        <v>126</v>
      </c>
      <c r="Q28" s="60"/>
      <c r="R28" s="60"/>
      <c r="S28" s="60" t="s">
        <v>126</v>
      </c>
    </row>
    <row r="29" spans="1:19" ht="75">
      <c r="A29" s="62" t="s">
        <v>130</v>
      </c>
      <c r="B29" s="56" t="s">
        <v>71</v>
      </c>
      <c r="C29" s="63">
        <f t="shared" si="0"/>
        <v>2</v>
      </c>
      <c r="D29" s="64" t="s">
        <v>121</v>
      </c>
      <c r="E29" s="64" t="s">
        <v>133</v>
      </c>
      <c r="F29" s="64"/>
      <c r="G29" s="65"/>
      <c r="H29" s="60"/>
      <c r="I29" s="60"/>
      <c r="J29" s="60"/>
      <c r="K29" s="60"/>
      <c r="L29" s="60"/>
      <c r="M29" s="60"/>
      <c r="N29" s="60"/>
      <c r="O29" s="60"/>
      <c r="P29" s="60" t="s">
        <v>126</v>
      </c>
      <c r="Q29" s="60"/>
      <c r="R29" s="60"/>
      <c r="S29" s="60" t="s">
        <v>126</v>
      </c>
    </row>
    <row r="30" spans="1:19" ht="165">
      <c r="A30" s="62" t="s">
        <v>134</v>
      </c>
      <c r="B30" s="56" t="s">
        <v>71</v>
      </c>
      <c r="C30" s="63">
        <f t="shared" si="0"/>
        <v>1</v>
      </c>
      <c r="D30" s="64" t="s">
        <v>135</v>
      </c>
      <c r="E30" s="64" t="s">
        <v>136</v>
      </c>
      <c r="F30" s="64"/>
      <c r="G30" s="65"/>
      <c r="H30" s="60"/>
      <c r="I30" s="60"/>
      <c r="J30" s="60"/>
      <c r="K30" s="60"/>
      <c r="L30" s="60"/>
      <c r="M30" s="60"/>
      <c r="N30" s="60"/>
      <c r="O30" s="60"/>
      <c r="P30" s="60" t="s">
        <v>137</v>
      </c>
      <c r="Q30" s="60"/>
      <c r="R30" s="60"/>
      <c r="S30" s="60" t="s">
        <v>137</v>
      </c>
    </row>
    <row r="31" spans="1:19" ht="195">
      <c r="A31" s="62" t="s">
        <v>138</v>
      </c>
      <c r="B31" s="56" t="s">
        <v>71</v>
      </c>
      <c r="C31" s="63">
        <f t="shared" si="0"/>
        <v>1</v>
      </c>
      <c r="D31" s="64" t="s">
        <v>139</v>
      </c>
      <c r="E31" s="67" t="s">
        <v>140</v>
      </c>
      <c r="F31" s="67"/>
      <c r="G31" s="65"/>
      <c r="H31" s="60"/>
      <c r="I31" s="60"/>
      <c r="J31" s="60"/>
      <c r="K31" s="60"/>
      <c r="L31" s="60"/>
      <c r="M31" s="60"/>
      <c r="N31" s="60"/>
      <c r="O31" s="60"/>
      <c r="P31" s="79" t="s">
        <v>141</v>
      </c>
      <c r="Q31" s="60"/>
      <c r="R31" s="60"/>
      <c r="S31" s="80" t="s">
        <v>142</v>
      </c>
    </row>
    <row r="32" spans="1:19" ht="158.25" customHeight="1">
      <c r="A32" s="62" t="s">
        <v>138</v>
      </c>
      <c r="B32" s="56" t="s">
        <v>71</v>
      </c>
      <c r="C32" s="63">
        <f t="shared" si="0"/>
        <v>2</v>
      </c>
      <c r="D32" s="64" t="s">
        <v>143</v>
      </c>
      <c r="E32" s="67" t="s">
        <v>144</v>
      </c>
      <c r="F32" s="67"/>
      <c r="G32" s="65" t="s">
        <v>145</v>
      </c>
      <c r="H32" s="60"/>
      <c r="I32" s="60"/>
      <c r="J32" s="60"/>
      <c r="K32" s="60"/>
      <c r="L32" s="60"/>
      <c r="M32" s="60"/>
      <c r="N32" s="60"/>
      <c r="O32" s="60"/>
      <c r="P32" s="81"/>
      <c r="Q32" s="60"/>
      <c r="R32" s="60"/>
      <c r="S32" s="82"/>
    </row>
    <row r="33" spans="1:19" ht="220.5" customHeight="1">
      <c r="A33" s="62" t="s">
        <v>146</v>
      </c>
      <c r="B33" s="56" t="s">
        <v>71</v>
      </c>
      <c r="C33" s="63">
        <f t="shared" si="0"/>
        <v>1</v>
      </c>
      <c r="D33" s="64" t="s">
        <v>147</v>
      </c>
      <c r="E33" s="67" t="s">
        <v>140</v>
      </c>
      <c r="F33" s="67"/>
      <c r="G33" s="65"/>
      <c r="H33" s="60"/>
      <c r="I33" s="60"/>
      <c r="J33" s="60"/>
      <c r="K33" s="60"/>
      <c r="L33" s="60"/>
      <c r="M33" s="60"/>
      <c r="N33" s="60"/>
      <c r="O33" s="60"/>
      <c r="P33" s="60" t="s">
        <v>126</v>
      </c>
      <c r="Q33" s="60"/>
      <c r="R33" s="60"/>
      <c r="S33" s="60" t="s">
        <v>126</v>
      </c>
    </row>
    <row r="34" spans="1:19" ht="158.25" customHeight="1">
      <c r="A34" s="62" t="s">
        <v>146</v>
      </c>
      <c r="B34" s="56" t="s">
        <v>71</v>
      </c>
      <c r="C34" s="63">
        <f t="shared" si="0"/>
        <v>2</v>
      </c>
      <c r="D34" s="64" t="s">
        <v>143</v>
      </c>
      <c r="E34" s="67" t="s">
        <v>148</v>
      </c>
      <c r="F34" s="67"/>
      <c r="G34" s="65"/>
      <c r="H34" s="60"/>
      <c r="I34" s="60"/>
      <c r="J34" s="60"/>
      <c r="K34" s="60"/>
      <c r="L34" s="60"/>
      <c r="M34" s="60"/>
      <c r="N34" s="60"/>
      <c r="O34" s="60"/>
      <c r="P34" s="60" t="s">
        <v>126</v>
      </c>
      <c r="Q34" s="60"/>
      <c r="R34" s="60"/>
      <c r="S34" s="60" t="s">
        <v>126</v>
      </c>
    </row>
    <row r="35" spans="1:19" ht="158.25" customHeight="1">
      <c r="A35" s="62" t="s">
        <v>149</v>
      </c>
      <c r="B35" s="56" t="s">
        <v>71</v>
      </c>
      <c r="C35" s="63">
        <f t="shared" si="0"/>
        <v>1</v>
      </c>
      <c r="D35" s="64" t="s">
        <v>150</v>
      </c>
      <c r="E35" s="67" t="s">
        <v>151</v>
      </c>
      <c r="F35" s="67"/>
      <c r="G35" s="65"/>
      <c r="H35" s="60"/>
      <c r="I35" s="60"/>
      <c r="J35" s="60"/>
      <c r="K35" s="60"/>
      <c r="L35" s="60"/>
      <c r="M35" s="60"/>
      <c r="N35" s="60"/>
      <c r="O35" s="60"/>
      <c r="P35" s="60" t="s">
        <v>126</v>
      </c>
      <c r="Q35" s="60"/>
      <c r="R35" s="60"/>
      <c r="S35" s="60" t="s">
        <v>126</v>
      </c>
    </row>
    <row r="36" spans="1:19" ht="60">
      <c r="A36" s="62" t="s">
        <v>149</v>
      </c>
      <c r="B36" s="56" t="s">
        <v>71</v>
      </c>
      <c r="C36" s="63">
        <f t="shared" si="0"/>
        <v>2</v>
      </c>
      <c r="D36" s="64" t="s">
        <v>152</v>
      </c>
      <c r="E36" s="64" t="s">
        <v>152</v>
      </c>
      <c r="F36" s="64"/>
      <c r="G36" s="65"/>
      <c r="H36" s="60"/>
      <c r="I36" s="60"/>
      <c r="J36" s="60"/>
      <c r="K36" s="60"/>
      <c r="L36" s="60"/>
      <c r="M36" s="60"/>
      <c r="N36" s="60"/>
      <c r="O36" s="60"/>
      <c r="P36" s="60" t="s">
        <v>126</v>
      </c>
      <c r="Q36" s="60"/>
      <c r="R36" s="60"/>
      <c r="S36" s="60" t="s">
        <v>126</v>
      </c>
    </row>
    <row r="37" spans="1:19" ht="60">
      <c r="A37" s="62" t="s">
        <v>153</v>
      </c>
      <c r="B37" s="56" t="s">
        <v>71</v>
      </c>
      <c r="C37" s="63">
        <f t="shared" si="0"/>
        <v>1</v>
      </c>
      <c r="D37" s="64" t="s">
        <v>154</v>
      </c>
      <c r="E37" s="67" t="s">
        <v>155</v>
      </c>
      <c r="F37" s="67"/>
      <c r="G37" s="65"/>
      <c r="H37" s="60"/>
      <c r="I37" s="60"/>
      <c r="J37" s="60"/>
      <c r="K37" s="60"/>
      <c r="L37" s="60"/>
      <c r="M37" s="60"/>
      <c r="N37" s="60"/>
      <c r="O37" s="60"/>
      <c r="P37" s="60" t="s">
        <v>126</v>
      </c>
      <c r="Q37" s="60"/>
      <c r="R37" s="60"/>
      <c r="S37" s="60" t="s">
        <v>126</v>
      </c>
    </row>
    <row r="38" spans="1:19" ht="45">
      <c r="A38" s="62" t="s">
        <v>156</v>
      </c>
      <c r="B38" s="56" t="s">
        <v>71</v>
      </c>
      <c r="C38" s="63">
        <f t="shared" si="0"/>
        <v>1</v>
      </c>
      <c r="D38" s="64" t="s">
        <v>157</v>
      </c>
      <c r="E38" s="64" t="s">
        <v>158</v>
      </c>
      <c r="F38" s="64"/>
      <c r="G38" s="65"/>
      <c r="H38" s="60"/>
      <c r="I38" s="60"/>
      <c r="J38" s="60"/>
      <c r="K38" s="60"/>
      <c r="L38" s="60"/>
      <c r="M38" s="60"/>
      <c r="N38" s="60"/>
      <c r="O38" s="60"/>
      <c r="P38" s="60" t="s">
        <v>126</v>
      </c>
      <c r="Q38" s="60"/>
      <c r="R38" s="60"/>
      <c r="S38" s="60" t="s">
        <v>126</v>
      </c>
    </row>
    <row r="39" spans="1:19" ht="60">
      <c r="A39" s="62" t="s">
        <v>156</v>
      </c>
      <c r="B39" s="56" t="s">
        <v>71</v>
      </c>
      <c r="C39" s="63">
        <f t="shared" si="0"/>
        <v>2</v>
      </c>
      <c r="D39" s="64" t="s">
        <v>159</v>
      </c>
      <c r="E39" s="64" t="s">
        <v>160</v>
      </c>
      <c r="F39" s="64"/>
      <c r="G39" s="65"/>
      <c r="H39" s="60"/>
      <c r="I39" s="60"/>
      <c r="J39" s="60"/>
      <c r="K39" s="60"/>
      <c r="L39" s="60"/>
      <c r="M39" s="60"/>
      <c r="N39" s="60"/>
      <c r="O39" s="60"/>
      <c r="P39" s="60" t="s">
        <v>126</v>
      </c>
      <c r="Q39" s="60"/>
      <c r="R39" s="60"/>
      <c r="S39" s="60" t="s">
        <v>126</v>
      </c>
    </row>
    <row r="40" spans="1:19" ht="45">
      <c r="A40" s="62" t="s">
        <v>156</v>
      </c>
      <c r="B40" s="56" t="s">
        <v>71</v>
      </c>
      <c r="C40" s="63">
        <f t="shared" si="0"/>
        <v>3</v>
      </c>
      <c r="D40" s="64" t="s">
        <v>161</v>
      </c>
      <c r="E40" s="64" t="s">
        <v>160</v>
      </c>
      <c r="F40" s="64"/>
      <c r="G40" s="65"/>
      <c r="H40" s="60"/>
      <c r="I40" s="60"/>
      <c r="J40" s="60"/>
      <c r="K40" s="60"/>
      <c r="L40" s="60"/>
      <c r="M40" s="60"/>
      <c r="N40" s="60"/>
      <c r="O40" s="60"/>
      <c r="P40" s="60" t="s">
        <v>126</v>
      </c>
      <c r="Q40" s="60"/>
      <c r="R40" s="60"/>
      <c r="S40" s="60" t="s">
        <v>126</v>
      </c>
    </row>
    <row r="41" spans="1:19" ht="155.25" customHeight="1">
      <c r="A41" s="62" t="s">
        <v>162</v>
      </c>
      <c r="B41" s="56" t="s">
        <v>71</v>
      </c>
      <c r="C41" s="63">
        <f t="shared" si="0"/>
        <v>1</v>
      </c>
      <c r="D41" s="67" t="s">
        <v>163</v>
      </c>
      <c r="E41" s="64" t="s">
        <v>164</v>
      </c>
      <c r="F41" s="64"/>
      <c r="G41" s="65"/>
      <c r="H41" s="60"/>
      <c r="I41" s="60"/>
      <c r="J41" s="60"/>
      <c r="K41" s="60"/>
      <c r="L41" s="60"/>
      <c r="M41" s="60"/>
      <c r="N41" s="60"/>
      <c r="O41" s="60"/>
      <c r="P41" s="60" t="s">
        <v>126</v>
      </c>
      <c r="Q41" s="60"/>
      <c r="R41" s="60"/>
      <c r="S41" s="60" t="s">
        <v>126</v>
      </c>
    </row>
    <row r="42" spans="1:19" ht="135">
      <c r="A42" s="62" t="s">
        <v>165</v>
      </c>
      <c r="B42" s="56" t="s">
        <v>71</v>
      </c>
      <c r="C42" s="63">
        <f t="shared" si="0"/>
        <v>1</v>
      </c>
      <c r="D42" s="67" t="s">
        <v>166</v>
      </c>
      <c r="E42" s="64" t="s">
        <v>167</v>
      </c>
      <c r="F42" s="64"/>
      <c r="G42" s="65"/>
      <c r="H42" s="60"/>
      <c r="I42" s="60"/>
      <c r="J42" s="60"/>
      <c r="K42" s="60"/>
      <c r="L42" s="60"/>
      <c r="M42" s="60"/>
      <c r="N42" s="60"/>
      <c r="O42" s="60"/>
      <c r="P42" s="60" t="s">
        <v>126</v>
      </c>
      <c r="Q42" s="60"/>
      <c r="R42" s="60"/>
      <c r="S42" s="60" t="s">
        <v>126</v>
      </c>
    </row>
    <row r="43" spans="1:19" ht="90">
      <c r="A43" s="76" t="s">
        <v>168</v>
      </c>
      <c r="B43" s="56" t="s">
        <v>71</v>
      </c>
      <c r="C43" s="63">
        <f t="shared" si="0"/>
        <v>1</v>
      </c>
      <c r="D43" s="67" t="s">
        <v>169</v>
      </c>
      <c r="E43" s="67" t="s">
        <v>170</v>
      </c>
      <c r="F43" s="67"/>
      <c r="G43" s="65"/>
      <c r="H43" s="60"/>
      <c r="I43" s="60"/>
      <c r="J43" s="60"/>
      <c r="K43" s="60"/>
      <c r="L43" s="60"/>
      <c r="M43" s="60"/>
      <c r="N43" s="60"/>
      <c r="O43" s="60"/>
      <c r="P43" s="60" t="s">
        <v>126</v>
      </c>
      <c r="Q43" s="60"/>
      <c r="R43" s="60"/>
      <c r="S43" s="60" t="s">
        <v>126</v>
      </c>
    </row>
    <row r="44" spans="1:19" ht="120.75" customHeight="1">
      <c r="A44" s="76" t="s">
        <v>171</v>
      </c>
      <c r="B44" s="56" t="s">
        <v>71</v>
      </c>
      <c r="C44" s="63">
        <f t="shared" si="0"/>
        <v>1</v>
      </c>
      <c r="D44" s="67" t="s">
        <v>172</v>
      </c>
      <c r="E44" s="67" t="s">
        <v>173</v>
      </c>
      <c r="F44" s="67"/>
      <c r="G44" s="65"/>
      <c r="H44" s="60"/>
      <c r="I44" s="60"/>
      <c r="J44" s="60"/>
      <c r="K44" s="60"/>
      <c r="L44" s="60"/>
      <c r="M44" s="60"/>
      <c r="N44" s="60"/>
      <c r="O44" s="60"/>
      <c r="P44" s="60" t="s">
        <v>174</v>
      </c>
      <c r="Q44" s="60"/>
      <c r="R44" s="60"/>
      <c r="S44" s="60" t="s">
        <v>175</v>
      </c>
    </row>
    <row r="45" spans="1:19" ht="45">
      <c r="A45" s="62" t="s">
        <v>176</v>
      </c>
      <c r="B45" s="56" t="s">
        <v>71</v>
      </c>
      <c r="C45" s="63">
        <f t="shared" si="0"/>
        <v>1</v>
      </c>
      <c r="D45" s="64" t="s">
        <v>177</v>
      </c>
      <c r="E45" s="64" t="s">
        <v>178</v>
      </c>
      <c r="F45" s="64"/>
      <c r="G45" s="65"/>
      <c r="H45" s="60"/>
      <c r="I45" s="60"/>
      <c r="J45" s="60"/>
      <c r="K45" s="60"/>
      <c r="L45" s="60"/>
      <c r="M45" s="60"/>
      <c r="N45" s="60"/>
      <c r="O45" s="60"/>
      <c r="P45" s="60" t="s">
        <v>126</v>
      </c>
      <c r="Q45" s="60"/>
      <c r="R45" s="60"/>
      <c r="S45" s="60" t="s">
        <v>126</v>
      </c>
    </row>
    <row r="46" spans="1:19" ht="120">
      <c r="A46" s="76" t="s">
        <v>179</v>
      </c>
      <c r="B46" s="56" t="s">
        <v>71</v>
      </c>
      <c r="C46" s="63">
        <f t="shared" si="0"/>
        <v>1</v>
      </c>
      <c r="D46" s="64" t="s">
        <v>180</v>
      </c>
      <c r="E46" s="64" t="s">
        <v>181</v>
      </c>
      <c r="F46" s="64"/>
      <c r="G46" s="65"/>
      <c r="H46" s="60"/>
      <c r="I46" s="60"/>
      <c r="J46" s="60"/>
      <c r="K46" s="60"/>
      <c r="L46" s="60"/>
      <c r="M46" s="60"/>
      <c r="N46" s="60"/>
      <c r="O46" s="60"/>
      <c r="P46" s="60" t="s">
        <v>126</v>
      </c>
      <c r="Q46" s="60"/>
      <c r="R46" s="60"/>
      <c r="S46" s="60" t="s">
        <v>126</v>
      </c>
    </row>
    <row r="47" spans="1:19" ht="102.75" customHeight="1">
      <c r="A47" s="76" t="s">
        <v>179</v>
      </c>
      <c r="B47" s="56" t="s">
        <v>71</v>
      </c>
      <c r="C47" s="63">
        <f t="shared" si="0"/>
        <v>2</v>
      </c>
      <c r="D47" s="67" t="s">
        <v>182</v>
      </c>
      <c r="E47" s="67" t="s">
        <v>183</v>
      </c>
      <c r="F47" s="67"/>
      <c r="G47" s="65"/>
      <c r="H47" s="60"/>
      <c r="I47" s="60"/>
      <c r="J47" s="60"/>
      <c r="K47" s="60"/>
      <c r="L47" s="60"/>
      <c r="M47" s="60"/>
      <c r="N47" s="60"/>
      <c r="O47" s="60"/>
      <c r="P47" s="60" t="s">
        <v>126</v>
      </c>
      <c r="Q47" s="60"/>
      <c r="R47" s="60"/>
      <c r="S47" s="60" t="s">
        <v>126</v>
      </c>
    </row>
    <row r="48" spans="1:19" ht="135.75" customHeight="1">
      <c r="A48" s="62" t="s">
        <v>184</v>
      </c>
      <c r="B48" s="56" t="s">
        <v>71</v>
      </c>
      <c r="C48" s="63">
        <f t="shared" si="0"/>
        <v>1</v>
      </c>
      <c r="D48" s="64" t="s">
        <v>185</v>
      </c>
      <c r="E48" s="64" t="s">
        <v>186</v>
      </c>
      <c r="F48" s="64"/>
      <c r="G48" s="65"/>
      <c r="H48" s="60"/>
      <c r="I48" s="60"/>
      <c r="J48" s="60"/>
      <c r="K48" s="60"/>
      <c r="L48" s="60"/>
      <c r="M48" s="60"/>
      <c r="N48" s="60"/>
      <c r="O48" s="60"/>
      <c r="P48" s="66" t="s">
        <v>187</v>
      </c>
      <c r="Q48" s="60"/>
      <c r="R48" s="60"/>
      <c r="S48" s="66" t="s">
        <v>187</v>
      </c>
    </row>
    <row r="49" spans="1:19" ht="60">
      <c r="A49" s="62" t="s">
        <v>188</v>
      </c>
      <c r="B49" s="56" t="s">
        <v>71</v>
      </c>
      <c r="C49" s="63">
        <f t="shared" si="0"/>
        <v>1</v>
      </c>
      <c r="D49" s="64" t="s">
        <v>189</v>
      </c>
      <c r="E49" s="64" t="s">
        <v>190</v>
      </c>
      <c r="F49" s="64"/>
      <c r="G49" s="65"/>
      <c r="H49" s="60"/>
      <c r="I49" s="60"/>
      <c r="J49" s="60"/>
      <c r="K49" s="60"/>
      <c r="L49" s="60"/>
      <c r="M49" s="60"/>
      <c r="N49" s="60"/>
      <c r="O49" s="60"/>
      <c r="P49" s="60" t="s">
        <v>126</v>
      </c>
      <c r="Q49" s="60"/>
      <c r="R49" s="60"/>
      <c r="S49" s="60" t="s">
        <v>126</v>
      </c>
    </row>
    <row r="50" spans="1:19" ht="95.25" customHeight="1">
      <c r="A50" s="76" t="s">
        <v>191</v>
      </c>
      <c r="B50" s="56" t="s">
        <v>71</v>
      </c>
      <c r="C50" s="63">
        <f t="shared" si="0"/>
        <v>1</v>
      </c>
      <c r="D50" s="67" t="s">
        <v>192</v>
      </c>
      <c r="E50" s="67" t="s">
        <v>193</v>
      </c>
      <c r="F50" s="67"/>
      <c r="G50" s="65"/>
      <c r="H50" s="60"/>
      <c r="I50" s="60"/>
      <c r="J50" s="60"/>
      <c r="K50" s="60"/>
      <c r="L50" s="60"/>
      <c r="M50" s="60"/>
      <c r="N50" s="60"/>
      <c r="O50" s="60"/>
      <c r="P50" s="60" t="s">
        <v>126</v>
      </c>
      <c r="Q50" s="60"/>
      <c r="R50" s="60"/>
      <c r="S50" s="60" t="s">
        <v>126</v>
      </c>
    </row>
    <row r="51" spans="1:19" ht="111" customHeight="1">
      <c r="A51" s="62" t="s">
        <v>194</v>
      </c>
      <c r="B51" s="56" t="s">
        <v>71</v>
      </c>
      <c r="C51" s="63">
        <f t="shared" si="0"/>
        <v>1</v>
      </c>
      <c r="D51" s="64" t="s">
        <v>195</v>
      </c>
      <c r="E51" s="67" t="s">
        <v>196</v>
      </c>
      <c r="F51" s="67"/>
      <c r="G51" s="65"/>
      <c r="H51" s="60"/>
      <c r="I51" s="60"/>
      <c r="J51" s="60"/>
      <c r="K51" s="60"/>
      <c r="L51" s="60"/>
      <c r="M51" s="60"/>
      <c r="N51" s="60"/>
      <c r="O51" s="60"/>
      <c r="P51" s="60" t="s">
        <v>197</v>
      </c>
      <c r="Q51" s="60"/>
      <c r="R51" s="60"/>
      <c r="S51" s="60" t="s">
        <v>197</v>
      </c>
    </row>
    <row r="52" spans="1:19" ht="60">
      <c r="A52" s="62" t="s">
        <v>198</v>
      </c>
      <c r="B52" s="56" t="s">
        <v>71</v>
      </c>
      <c r="C52" s="63">
        <f t="shared" si="0"/>
        <v>1</v>
      </c>
      <c r="D52" s="64" t="s">
        <v>199</v>
      </c>
      <c r="E52" s="64" t="s">
        <v>200</v>
      </c>
      <c r="F52" s="64"/>
      <c r="G52" s="65"/>
      <c r="H52" s="60"/>
      <c r="I52" s="60"/>
      <c r="J52" s="60"/>
      <c r="K52" s="60"/>
      <c r="L52" s="60"/>
      <c r="M52" s="60"/>
      <c r="N52" s="60"/>
      <c r="O52" s="60"/>
      <c r="P52" s="80" t="s">
        <v>201</v>
      </c>
      <c r="Q52" s="60"/>
      <c r="R52" s="60"/>
      <c r="S52" s="80" t="s">
        <v>201</v>
      </c>
    </row>
    <row r="53" spans="1:19" ht="75">
      <c r="A53" s="62" t="s">
        <v>198</v>
      </c>
      <c r="B53" s="56" t="s">
        <v>71</v>
      </c>
      <c r="C53" s="63">
        <f t="shared" si="0"/>
        <v>2</v>
      </c>
      <c r="D53" s="64" t="s">
        <v>202</v>
      </c>
      <c r="E53" s="64" t="s">
        <v>203</v>
      </c>
      <c r="F53" s="64"/>
      <c r="G53" s="65"/>
      <c r="H53" s="60"/>
      <c r="I53" s="60"/>
      <c r="J53" s="60"/>
      <c r="K53" s="60"/>
      <c r="L53" s="60"/>
      <c r="M53" s="60"/>
      <c r="N53" s="60"/>
      <c r="O53" s="60"/>
      <c r="P53" s="83"/>
      <c r="Q53" s="60"/>
      <c r="R53" s="60"/>
      <c r="S53" s="83"/>
    </row>
    <row r="54" spans="1:19" ht="60">
      <c r="A54" s="62" t="s">
        <v>204</v>
      </c>
      <c r="B54" s="56" t="s">
        <v>71</v>
      </c>
      <c r="C54" s="63">
        <f t="shared" si="0"/>
        <v>1</v>
      </c>
      <c r="D54" s="64" t="s">
        <v>205</v>
      </c>
      <c r="E54" s="64" t="s">
        <v>206</v>
      </c>
      <c r="F54" s="64"/>
      <c r="G54" s="65"/>
      <c r="H54" s="60"/>
      <c r="I54" s="60"/>
      <c r="J54" s="60"/>
      <c r="K54" s="60"/>
      <c r="L54" s="60"/>
      <c r="M54" s="60"/>
      <c r="N54" s="60"/>
      <c r="O54" s="60"/>
      <c r="P54" s="83"/>
      <c r="Q54" s="60"/>
      <c r="R54" s="60"/>
      <c r="S54" s="83"/>
    </row>
    <row r="55" spans="1:19" ht="90">
      <c r="A55" s="62" t="s">
        <v>207</v>
      </c>
      <c r="B55" s="56" t="s">
        <v>71</v>
      </c>
      <c r="C55" s="63">
        <f t="shared" si="0"/>
        <v>1</v>
      </c>
      <c r="D55" s="64" t="s">
        <v>208</v>
      </c>
      <c r="E55" s="67" t="s">
        <v>209</v>
      </c>
      <c r="F55" s="67"/>
      <c r="G55" s="65"/>
      <c r="H55" s="60"/>
      <c r="I55" s="60"/>
      <c r="J55" s="60"/>
      <c r="K55" s="60"/>
      <c r="L55" s="60"/>
      <c r="M55" s="60"/>
      <c r="N55" s="60"/>
      <c r="O55" s="60"/>
      <c r="P55" s="82"/>
      <c r="Q55" s="60"/>
      <c r="R55" s="60"/>
      <c r="S55" s="82"/>
    </row>
    <row r="56" spans="1:19" ht="60">
      <c r="A56" s="62" t="s">
        <v>207</v>
      </c>
      <c r="B56" s="56" t="s">
        <v>71</v>
      </c>
      <c r="C56" s="63">
        <f t="shared" si="0"/>
        <v>2</v>
      </c>
      <c r="D56" s="64" t="s">
        <v>210</v>
      </c>
      <c r="E56" s="64" t="s">
        <v>211</v>
      </c>
      <c r="F56" s="64"/>
      <c r="G56" s="65"/>
      <c r="H56" s="60"/>
      <c r="I56" s="60"/>
      <c r="J56" s="60"/>
      <c r="K56" s="60"/>
      <c r="L56" s="60"/>
      <c r="M56" s="60"/>
      <c r="N56" s="60"/>
      <c r="O56" s="60"/>
      <c r="P56" s="84" t="s">
        <v>212</v>
      </c>
      <c r="Q56" s="60"/>
      <c r="R56" s="60"/>
      <c r="S56" s="84" t="s">
        <v>212</v>
      </c>
    </row>
    <row r="57" spans="1:19" ht="30">
      <c r="A57" s="62" t="s">
        <v>213</v>
      </c>
      <c r="B57" s="56" t="s">
        <v>71</v>
      </c>
      <c r="C57" s="63">
        <f t="shared" si="0"/>
        <v>1</v>
      </c>
      <c r="D57" s="64" t="s">
        <v>214</v>
      </c>
      <c r="E57" s="85" t="s">
        <v>215</v>
      </c>
      <c r="F57" s="86"/>
      <c r="G57" s="65" t="s">
        <v>216</v>
      </c>
      <c r="H57" s="60"/>
      <c r="I57" s="60"/>
      <c r="J57" s="60"/>
      <c r="K57" s="60"/>
      <c r="L57" s="60"/>
      <c r="M57" s="60"/>
      <c r="N57" s="60" t="s">
        <v>217</v>
      </c>
      <c r="O57" s="60" t="s">
        <v>217</v>
      </c>
      <c r="P57" s="80" t="s">
        <v>218</v>
      </c>
      <c r="Q57" s="60"/>
      <c r="R57" s="60"/>
      <c r="S57" s="80" t="s">
        <v>218</v>
      </c>
    </row>
    <row r="58" spans="1:19" ht="75">
      <c r="A58" s="62" t="s">
        <v>213</v>
      </c>
      <c r="B58" s="56" t="s">
        <v>71</v>
      </c>
      <c r="C58" s="63">
        <f t="shared" si="0"/>
        <v>2</v>
      </c>
      <c r="D58" s="64" t="s">
        <v>219</v>
      </c>
      <c r="E58" s="87"/>
      <c r="F58" s="88"/>
      <c r="G58" s="65"/>
      <c r="H58" s="60"/>
      <c r="I58" s="60"/>
      <c r="J58" s="60"/>
      <c r="K58" s="60"/>
      <c r="L58" s="60"/>
      <c r="M58" s="60"/>
      <c r="N58" s="60" t="s">
        <v>217</v>
      </c>
      <c r="O58" s="60" t="s">
        <v>217</v>
      </c>
      <c r="P58" s="82"/>
      <c r="Q58" s="60"/>
      <c r="R58" s="60"/>
      <c r="S58" s="82"/>
    </row>
    <row r="59" spans="1:19" ht="120">
      <c r="A59" s="62" t="s">
        <v>220</v>
      </c>
      <c r="B59" s="56" t="s">
        <v>71</v>
      </c>
      <c r="C59" s="63">
        <f t="shared" si="0"/>
        <v>1</v>
      </c>
      <c r="D59" s="64" t="s">
        <v>221</v>
      </c>
      <c r="E59" s="67" t="s">
        <v>222</v>
      </c>
      <c r="F59" s="67"/>
      <c r="G59" s="65"/>
      <c r="H59" s="60"/>
      <c r="I59" s="60"/>
      <c r="J59" s="60"/>
      <c r="K59" s="60"/>
      <c r="L59" s="60"/>
      <c r="M59" s="60"/>
      <c r="N59" s="60" t="s">
        <v>217</v>
      </c>
      <c r="O59" s="60" t="s">
        <v>217</v>
      </c>
      <c r="P59" s="80" t="s">
        <v>223</v>
      </c>
      <c r="Q59" s="60"/>
      <c r="R59" s="60"/>
      <c r="S59" s="80" t="s">
        <v>224</v>
      </c>
    </row>
    <row r="60" spans="1:19" ht="75">
      <c r="A60" s="62" t="s">
        <v>225</v>
      </c>
      <c r="B60" s="56" t="s">
        <v>71</v>
      </c>
      <c r="C60" s="63">
        <f t="shared" si="0"/>
        <v>1</v>
      </c>
      <c r="D60" s="64" t="s">
        <v>226</v>
      </c>
      <c r="E60" s="64" t="s">
        <v>227</v>
      </c>
      <c r="F60" s="64"/>
      <c r="G60" s="65"/>
      <c r="H60" s="60"/>
      <c r="I60" s="60"/>
      <c r="J60" s="60"/>
      <c r="K60" s="60"/>
      <c r="L60" s="60"/>
      <c r="M60" s="60"/>
      <c r="N60" s="60" t="s">
        <v>217</v>
      </c>
      <c r="O60" s="60" t="s">
        <v>217</v>
      </c>
      <c r="P60" s="82"/>
      <c r="Q60" s="60"/>
      <c r="R60" s="60"/>
      <c r="S60" s="82"/>
    </row>
    <row r="61" spans="1:19" ht="45">
      <c r="A61" s="76" t="s">
        <v>228</v>
      </c>
      <c r="B61" s="56" t="s">
        <v>71</v>
      </c>
      <c r="C61" s="63">
        <f t="shared" si="0"/>
        <v>1</v>
      </c>
      <c r="D61" s="67" t="s">
        <v>229</v>
      </c>
      <c r="E61" s="67" t="s">
        <v>230</v>
      </c>
      <c r="F61" s="67"/>
      <c r="G61" s="89"/>
      <c r="H61" s="90"/>
      <c r="I61" s="90"/>
      <c r="J61" s="90"/>
      <c r="K61" s="90"/>
      <c r="L61" s="90"/>
      <c r="M61" s="90"/>
      <c r="N61" s="90" t="s">
        <v>217</v>
      </c>
      <c r="O61" s="90" t="s">
        <v>217</v>
      </c>
      <c r="P61" s="90" t="s">
        <v>126</v>
      </c>
      <c r="Q61" s="90"/>
      <c r="R61" s="90"/>
      <c r="S61" s="80" t="s">
        <v>126</v>
      </c>
    </row>
    <row r="62" spans="1:19" ht="45">
      <c r="A62" s="76" t="s">
        <v>231</v>
      </c>
      <c r="B62" s="56" t="s">
        <v>71</v>
      </c>
      <c r="C62" s="63">
        <f t="shared" si="0"/>
        <v>1</v>
      </c>
      <c r="D62" s="67" t="s">
        <v>232</v>
      </c>
      <c r="E62" s="67" t="s">
        <v>233</v>
      </c>
      <c r="F62" s="67"/>
      <c r="G62" s="91" t="s">
        <v>234</v>
      </c>
      <c r="H62" s="90"/>
      <c r="I62" s="90"/>
      <c r="J62" s="90"/>
      <c r="K62" s="90"/>
      <c r="L62" s="90"/>
      <c r="M62" s="90"/>
      <c r="N62" s="90"/>
      <c r="O62" s="90"/>
      <c r="P62" s="90"/>
      <c r="Q62" s="90"/>
      <c r="R62" s="90"/>
      <c r="S62" s="82"/>
    </row>
    <row r="63" spans="1:19" ht="45">
      <c r="A63" s="76" t="s">
        <v>235</v>
      </c>
      <c r="B63" s="56" t="s">
        <v>71</v>
      </c>
      <c r="C63" s="63">
        <f t="shared" si="0"/>
        <v>1</v>
      </c>
      <c r="D63" s="67" t="s">
        <v>236</v>
      </c>
      <c r="E63" s="67"/>
      <c r="F63" s="67"/>
      <c r="G63" s="91" t="s">
        <v>237</v>
      </c>
      <c r="H63" s="90"/>
      <c r="I63" s="90"/>
      <c r="J63" s="90"/>
      <c r="K63" s="90"/>
      <c r="L63" s="90"/>
      <c r="M63" s="90"/>
      <c r="N63" s="90"/>
      <c r="O63" s="90"/>
      <c r="P63" s="90" t="s">
        <v>238</v>
      </c>
      <c r="Q63" s="90"/>
      <c r="R63" s="90"/>
      <c r="S63" s="80" t="s">
        <v>238</v>
      </c>
    </row>
    <row r="64" spans="1:19" ht="60">
      <c r="A64" s="76" t="s">
        <v>239</v>
      </c>
      <c r="B64" s="56" t="s">
        <v>71</v>
      </c>
      <c r="C64" s="63">
        <f t="shared" si="0"/>
        <v>1</v>
      </c>
      <c r="D64" s="67" t="s">
        <v>240</v>
      </c>
      <c r="E64" s="67"/>
      <c r="F64" s="67"/>
      <c r="G64" s="91" t="s">
        <v>241</v>
      </c>
      <c r="H64" s="90"/>
      <c r="I64" s="90"/>
      <c r="J64" s="90"/>
      <c r="K64" s="90"/>
      <c r="L64" s="90"/>
      <c r="M64" s="90"/>
      <c r="N64" s="90" t="s">
        <v>217</v>
      </c>
      <c r="O64" s="90" t="s">
        <v>217</v>
      </c>
      <c r="P64" s="90" t="s">
        <v>242</v>
      </c>
      <c r="Q64" s="90"/>
      <c r="R64" s="90"/>
      <c r="S64" s="82" t="s">
        <v>242</v>
      </c>
    </row>
    <row r="65" spans="1:19" ht="75">
      <c r="A65" s="76" t="s">
        <v>243</v>
      </c>
      <c r="B65" s="56" t="s">
        <v>71</v>
      </c>
      <c r="C65" s="63">
        <f t="shared" si="0"/>
        <v>1</v>
      </c>
      <c r="D65" s="67" t="s">
        <v>244</v>
      </c>
      <c r="E65" s="67" t="s">
        <v>245</v>
      </c>
      <c r="F65" s="67"/>
      <c r="G65" s="91"/>
      <c r="H65" s="90"/>
      <c r="I65" s="90"/>
      <c r="J65" s="90"/>
      <c r="K65" s="90"/>
      <c r="L65" s="90"/>
      <c r="M65" s="90"/>
      <c r="N65" s="90" t="s">
        <v>217</v>
      </c>
      <c r="O65" s="90" t="s">
        <v>217</v>
      </c>
      <c r="P65" s="90" t="s">
        <v>246</v>
      </c>
      <c r="Q65" s="90"/>
      <c r="R65" s="90"/>
      <c r="S65" s="92" t="s">
        <v>246</v>
      </c>
    </row>
    <row r="66" spans="1:19" ht="87" customHeight="1">
      <c r="A66" s="62" t="s">
        <v>247</v>
      </c>
      <c r="B66" s="56" t="s">
        <v>71</v>
      </c>
      <c r="C66" s="63">
        <f t="shared" si="0"/>
        <v>1</v>
      </c>
      <c r="D66" s="64" t="s">
        <v>248</v>
      </c>
      <c r="E66" s="64"/>
      <c r="F66" s="64"/>
      <c r="G66" s="65"/>
      <c r="H66" s="60"/>
      <c r="I66" s="60"/>
      <c r="J66" s="60"/>
      <c r="K66" s="60"/>
      <c r="L66" s="60"/>
      <c r="M66" s="60"/>
      <c r="N66" s="60" t="s">
        <v>217</v>
      </c>
      <c r="O66" s="60" t="s">
        <v>217</v>
      </c>
      <c r="P66" s="60" t="s">
        <v>249</v>
      </c>
      <c r="Q66" s="60"/>
      <c r="R66" s="60"/>
      <c r="S66" s="93" t="s">
        <v>249</v>
      </c>
    </row>
    <row r="67" spans="1:19" ht="75">
      <c r="A67" s="76" t="s">
        <v>250</v>
      </c>
      <c r="B67" s="56" t="s">
        <v>71</v>
      </c>
      <c r="C67" s="63">
        <f t="shared" si="0"/>
        <v>1</v>
      </c>
      <c r="D67" s="64" t="s">
        <v>251</v>
      </c>
      <c r="E67" s="64" t="s">
        <v>252</v>
      </c>
      <c r="F67" s="64"/>
      <c r="G67" s="65"/>
      <c r="H67" s="60"/>
      <c r="I67" s="60"/>
      <c r="J67" s="60"/>
      <c r="K67" s="60"/>
      <c r="L67" s="60"/>
      <c r="M67" s="60"/>
      <c r="N67" s="60" t="s">
        <v>217</v>
      </c>
      <c r="O67" s="60" t="s">
        <v>217</v>
      </c>
      <c r="P67" s="60" t="s">
        <v>249</v>
      </c>
      <c r="Q67" s="60"/>
      <c r="R67" s="60"/>
      <c r="S67" s="94" t="s">
        <v>249</v>
      </c>
    </row>
    <row r="68" spans="1:19" ht="60">
      <c r="A68" s="76" t="s">
        <v>253</v>
      </c>
      <c r="B68" s="56" t="s">
        <v>71</v>
      </c>
      <c r="C68" s="63">
        <f>IF(A68=A67,C67+1,1)</f>
        <v>1</v>
      </c>
      <c r="D68" s="64" t="s">
        <v>254</v>
      </c>
      <c r="E68" s="64"/>
      <c r="F68" s="64"/>
      <c r="G68" s="65"/>
      <c r="H68" s="60"/>
      <c r="I68" s="60"/>
      <c r="J68" s="60"/>
      <c r="K68" s="60"/>
      <c r="L68" s="60"/>
      <c r="M68" s="60"/>
      <c r="N68" s="60"/>
      <c r="O68" s="60"/>
      <c r="P68" s="60" t="s">
        <v>126</v>
      </c>
      <c r="Q68" s="60"/>
      <c r="R68" s="60"/>
      <c r="S68" s="95" t="s">
        <v>126</v>
      </c>
    </row>
    <row r="69" spans="1:19" ht="90">
      <c r="A69" s="62" t="s">
        <v>255</v>
      </c>
      <c r="B69" s="56" t="s">
        <v>71</v>
      </c>
      <c r="C69" s="63">
        <f>IF(A69=A68,C68+1,1)</f>
        <v>1</v>
      </c>
      <c r="D69" s="64" t="s">
        <v>256</v>
      </c>
      <c r="E69" s="64"/>
      <c r="F69" s="64"/>
      <c r="G69" s="65"/>
      <c r="H69" s="60"/>
      <c r="I69" s="60"/>
      <c r="J69" s="60"/>
      <c r="K69" s="60"/>
      <c r="L69" s="60"/>
      <c r="M69" s="60"/>
      <c r="N69" s="60" t="s">
        <v>217</v>
      </c>
      <c r="O69" s="60" t="s">
        <v>217</v>
      </c>
      <c r="P69" s="60" t="s">
        <v>257</v>
      </c>
      <c r="Q69" s="60"/>
      <c r="R69" s="60"/>
      <c r="S69" s="60" t="s">
        <v>258</v>
      </c>
    </row>
    <row r="70" spans="1:19" ht="30">
      <c r="A70" s="62" t="s">
        <v>259</v>
      </c>
      <c r="B70" s="56" t="s">
        <v>71</v>
      </c>
      <c r="C70" s="63">
        <f t="shared" si="0"/>
        <v>1</v>
      </c>
      <c r="D70" s="64" t="s">
        <v>260</v>
      </c>
      <c r="E70" s="64"/>
      <c r="F70" s="64"/>
      <c r="G70" s="65"/>
      <c r="H70" s="60"/>
      <c r="I70" s="60"/>
      <c r="J70" s="60"/>
      <c r="K70" s="60"/>
      <c r="L70" s="60"/>
      <c r="M70" s="60"/>
      <c r="N70" s="60" t="s">
        <v>92</v>
      </c>
      <c r="O70" s="60" t="s">
        <v>92</v>
      </c>
      <c r="P70" s="60"/>
      <c r="Q70" s="60"/>
      <c r="R70" s="60"/>
      <c r="S70" s="60" t="s">
        <v>249</v>
      </c>
    </row>
    <row r="71" spans="1:19" ht="45">
      <c r="A71" s="62" t="s">
        <v>261</v>
      </c>
      <c r="B71" s="56" t="s">
        <v>71</v>
      </c>
      <c r="C71" s="63">
        <f t="shared" ref="C71:C72" si="1">IF(A71=A70,C70+1,1)</f>
        <v>1</v>
      </c>
      <c r="D71" s="64" t="s">
        <v>262</v>
      </c>
      <c r="E71" s="64"/>
      <c r="F71" s="64"/>
      <c r="G71" s="65"/>
      <c r="H71" s="60"/>
      <c r="I71" s="60"/>
      <c r="J71" s="60"/>
      <c r="K71" s="60"/>
      <c r="L71" s="60"/>
      <c r="M71" s="60"/>
      <c r="N71" s="60"/>
      <c r="O71" s="60"/>
      <c r="P71" s="60"/>
      <c r="Q71" s="60"/>
      <c r="R71" s="60"/>
      <c r="S71" s="60"/>
    </row>
    <row r="72" spans="1:19" ht="30">
      <c r="A72" s="62" t="s">
        <v>263</v>
      </c>
      <c r="B72" s="56" t="s">
        <v>71</v>
      </c>
      <c r="C72" s="63">
        <f t="shared" si="1"/>
        <v>1</v>
      </c>
      <c r="D72" s="64" t="s">
        <v>264</v>
      </c>
      <c r="E72" s="64"/>
      <c r="F72" s="64"/>
      <c r="G72" s="65"/>
      <c r="H72" s="60"/>
      <c r="I72" s="60"/>
      <c r="J72" s="60"/>
      <c r="K72" s="60"/>
      <c r="L72" s="60"/>
      <c r="M72" s="60"/>
      <c r="N72" s="60" t="s">
        <v>217</v>
      </c>
      <c r="O72" s="60" t="s">
        <v>217</v>
      </c>
      <c r="P72" s="60" t="s">
        <v>265</v>
      </c>
      <c r="Q72" s="60"/>
      <c r="R72" s="60"/>
      <c r="S72" s="60" t="s">
        <v>265</v>
      </c>
    </row>
  </sheetData>
  <sheetProtection password="D390" sheet="1" objects="1" scenarios="1" selectLockedCells="1"/>
  <mergeCells count="16">
    <mergeCell ref="S61:S62"/>
    <mergeCell ref="S63:S64"/>
    <mergeCell ref="P52:P55"/>
    <mergeCell ref="S52:S55"/>
    <mergeCell ref="E57:E58"/>
    <mergeCell ref="P57:P58"/>
    <mergeCell ref="S57:S58"/>
    <mergeCell ref="P59:P60"/>
    <mergeCell ref="S59:S60"/>
    <mergeCell ref="P31:P32"/>
    <mergeCell ref="S31:S32"/>
    <mergeCell ref="H4:S4"/>
    <mergeCell ref="E9:E14"/>
    <mergeCell ref="G9:G14"/>
    <mergeCell ref="P23:P24"/>
    <mergeCell ref="S23:S24"/>
  </mergeCells>
  <pageMargins left="0.7" right="0.7" top="0.75" bottom="0.75" header="0.3" footer="0.3"/>
  <pageSetup paperSize="9" orientation="portrait" horizontalDpi="0" verticalDpi="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H29"/>
  <sheetViews>
    <sheetView zoomScale="98" zoomScaleNormal="98" workbookViewId="0">
      <selection activeCell="A5" sqref="A5"/>
    </sheetView>
  </sheetViews>
  <sheetFormatPr baseColWidth="10" defaultColWidth="11.375" defaultRowHeight="15"/>
  <cols>
    <col min="1" max="1" width="24.75" style="96" customWidth="1"/>
    <col min="2" max="2" width="6.375" style="97" customWidth="1"/>
    <col min="3" max="3" width="67.75" style="98" customWidth="1"/>
    <col min="4" max="4" width="53.625" style="99" customWidth="1"/>
    <col min="5" max="5" width="7.75" style="99" customWidth="1"/>
    <col min="6" max="6" width="22.75" style="100" customWidth="1"/>
    <col min="7" max="7" width="14.75" style="100" bestFit="1" customWidth="1"/>
    <col min="8" max="8" width="37.625" style="61" bestFit="1" customWidth="1"/>
    <col min="9" max="10" width="11.375" style="118"/>
    <col min="11" max="11" width="13.25" style="118" customWidth="1"/>
    <col min="12" max="12" width="11.375" style="118"/>
    <col min="13" max="13" width="14.25" style="118" customWidth="1"/>
    <col min="14" max="14" width="11.375" style="118"/>
    <col min="15" max="15" width="16.25" style="118" customWidth="1"/>
    <col min="16" max="16384" width="11.375" style="118"/>
  </cols>
  <sheetData>
    <row r="1" spans="1:8" s="135" customFormat="1" ht="18">
      <c r="A1" s="103" t="s">
        <v>266</v>
      </c>
      <c r="B1" s="104"/>
      <c r="C1" s="105"/>
      <c r="D1" s="105"/>
      <c r="E1" s="105"/>
      <c r="F1" s="106"/>
      <c r="G1" s="106"/>
      <c r="H1" s="108"/>
    </row>
    <row r="2" spans="1:8" s="135" customFormat="1" ht="18">
      <c r="A2" s="103" t="s">
        <v>0</v>
      </c>
      <c r="B2" s="104"/>
      <c r="C2" s="105"/>
      <c r="D2" s="105" t="s">
        <v>1</v>
      </c>
      <c r="E2" s="105"/>
      <c r="F2" s="106"/>
      <c r="G2" s="106"/>
      <c r="H2" s="108"/>
    </row>
    <row r="3" spans="1:8" s="135" customFormat="1" ht="18">
      <c r="A3" s="103" t="s">
        <v>2</v>
      </c>
      <c r="B3" s="104"/>
      <c r="C3" s="105"/>
      <c r="D3" s="105"/>
      <c r="E3" s="105"/>
      <c r="F3" s="136"/>
      <c r="G3" s="106"/>
      <c r="H3" s="108"/>
    </row>
    <row r="4" spans="1:8" s="135" customFormat="1" ht="16.5" thickBot="1">
      <c r="A4" s="109"/>
      <c r="B4" s="110"/>
      <c r="C4" s="111"/>
      <c r="D4" s="112"/>
      <c r="E4" s="112"/>
      <c r="F4" s="113"/>
      <c r="G4" s="113"/>
      <c r="H4" s="117"/>
    </row>
    <row r="5" spans="1:8" ht="31.5">
      <c r="A5" s="119" t="s">
        <v>3</v>
      </c>
      <c r="B5" s="120" t="s">
        <v>4</v>
      </c>
      <c r="C5" s="121" t="s">
        <v>5</v>
      </c>
      <c r="D5" s="121" t="s">
        <v>6</v>
      </c>
      <c r="E5" s="122" t="s">
        <v>7</v>
      </c>
      <c r="F5" s="54" t="s">
        <v>8</v>
      </c>
      <c r="G5" s="54" t="s">
        <v>9</v>
      </c>
      <c r="H5" s="54" t="s">
        <v>10</v>
      </c>
    </row>
    <row r="6" spans="1:8" ht="45">
      <c r="A6" s="123" t="s">
        <v>327</v>
      </c>
      <c r="B6" s="124"/>
      <c r="C6" s="67" t="s">
        <v>328</v>
      </c>
      <c r="D6" s="64"/>
      <c r="E6" s="64"/>
      <c r="F6" s="125"/>
      <c r="G6" s="125"/>
      <c r="H6" s="118"/>
    </row>
    <row r="7" spans="1:8" ht="60">
      <c r="A7" s="123" t="s">
        <v>329</v>
      </c>
      <c r="B7" s="124"/>
      <c r="C7" s="67" t="s">
        <v>330</v>
      </c>
      <c r="D7" s="64"/>
      <c r="E7" s="64"/>
      <c r="F7" s="125"/>
      <c r="G7" s="125"/>
      <c r="H7" s="118"/>
    </row>
    <row r="8" spans="1:8" ht="75">
      <c r="A8" s="123" t="s">
        <v>329</v>
      </c>
      <c r="B8" s="124"/>
      <c r="C8" s="67" t="s">
        <v>331</v>
      </c>
      <c r="D8" s="64"/>
      <c r="E8" s="64"/>
      <c r="F8" s="125"/>
      <c r="G8" s="125"/>
      <c r="H8" s="118"/>
    </row>
    <row r="9" spans="1:8" ht="75">
      <c r="A9" s="123" t="s">
        <v>329</v>
      </c>
      <c r="B9" s="124"/>
      <c r="C9" s="67" t="s">
        <v>332</v>
      </c>
      <c r="D9" s="64"/>
      <c r="E9" s="64"/>
      <c r="F9" s="125"/>
      <c r="G9" s="125"/>
      <c r="H9" s="118"/>
    </row>
    <row r="10" spans="1:8" ht="47.45" customHeight="1">
      <c r="A10" s="123" t="s">
        <v>329</v>
      </c>
      <c r="B10" s="124"/>
      <c r="C10" s="67" t="s">
        <v>333</v>
      </c>
      <c r="D10" s="64"/>
      <c r="E10" s="64"/>
      <c r="F10" s="125"/>
      <c r="G10" s="125"/>
      <c r="H10" s="118"/>
    </row>
    <row r="11" spans="1:8" ht="52.15" customHeight="1">
      <c r="A11" s="123" t="s">
        <v>329</v>
      </c>
      <c r="B11" s="124"/>
      <c r="C11" s="64" t="s">
        <v>334</v>
      </c>
      <c r="D11" s="64"/>
      <c r="E11" s="64"/>
      <c r="F11" s="125"/>
      <c r="G11" s="125"/>
      <c r="H11" s="118"/>
    </row>
    <row r="12" spans="1:8" ht="45">
      <c r="A12" s="76" t="s">
        <v>11</v>
      </c>
      <c r="B12" s="63">
        <v>1</v>
      </c>
      <c r="C12" s="67" t="s">
        <v>12</v>
      </c>
      <c r="D12" s="67" t="s">
        <v>13</v>
      </c>
      <c r="E12" s="126"/>
      <c r="F12" s="127"/>
      <c r="G12" s="127"/>
      <c r="H12" s="127"/>
    </row>
    <row r="13" spans="1:8" ht="60">
      <c r="A13" s="76" t="s">
        <v>14</v>
      </c>
      <c r="B13" s="63">
        <v>2</v>
      </c>
      <c r="C13" s="67" t="s">
        <v>15</v>
      </c>
      <c r="D13" s="67" t="s">
        <v>13</v>
      </c>
      <c r="E13" s="126"/>
      <c r="F13" s="127"/>
      <c r="G13" s="127"/>
      <c r="H13" s="127"/>
    </row>
    <row r="14" spans="1:8" ht="60">
      <c r="A14" s="62" t="s">
        <v>16</v>
      </c>
      <c r="B14" s="63">
        <v>1</v>
      </c>
      <c r="C14" s="64" t="s">
        <v>17</v>
      </c>
      <c r="D14" s="67" t="s">
        <v>18</v>
      </c>
      <c r="E14" s="126"/>
      <c r="F14" s="127"/>
      <c r="G14" s="127"/>
      <c r="H14" s="127"/>
    </row>
    <row r="15" spans="1:8" ht="90">
      <c r="A15" s="62" t="s">
        <v>19</v>
      </c>
      <c r="B15" s="63">
        <v>2</v>
      </c>
      <c r="C15" s="64" t="s">
        <v>20</v>
      </c>
      <c r="D15" s="67" t="s">
        <v>21</v>
      </c>
      <c r="E15" s="126"/>
      <c r="F15" s="127"/>
      <c r="G15" s="127"/>
      <c r="H15" s="127"/>
    </row>
    <row r="16" spans="1:8" ht="75">
      <c r="A16" s="62" t="s">
        <v>22</v>
      </c>
      <c r="B16" s="63">
        <v>3</v>
      </c>
      <c r="C16" s="60" t="s">
        <v>23</v>
      </c>
      <c r="D16" s="67" t="s">
        <v>24</v>
      </c>
      <c r="E16" s="126"/>
      <c r="F16" s="127"/>
      <c r="G16" s="127"/>
      <c r="H16" s="127"/>
    </row>
    <row r="17" spans="1:8" ht="60">
      <c r="A17" s="62" t="s">
        <v>25</v>
      </c>
      <c r="B17" s="63">
        <v>4</v>
      </c>
      <c r="C17" s="64" t="s">
        <v>26</v>
      </c>
      <c r="D17" s="67" t="s">
        <v>27</v>
      </c>
      <c r="E17" s="126"/>
      <c r="F17" s="127"/>
      <c r="G17" s="127"/>
      <c r="H17" s="127"/>
    </row>
    <row r="18" spans="1:8" ht="30">
      <c r="A18" s="62" t="s">
        <v>28</v>
      </c>
      <c r="B18" s="63">
        <v>1</v>
      </c>
      <c r="C18" s="64" t="s">
        <v>29</v>
      </c>
      <c r="D18" s="67"/>
      <c r="E18" s="126"/>
      <c r="F18" s="127"/>
      <c r="G18" s="127"/>
      <c r="H18" s="127"/>
    </row>
    <row r="19" spans="1:8" ht="45">
      <c r="A19" s="62" t="s">
        <v>30</v>
      </c>
      <c r="B19" s="63">
        <v>2</v>
      </c>
      <c r="C19" s="67" t="s">
        <v>31</v>
      </c>
      <c r="D19" s="67"/>
      <c r="E19" s="126"/>
      <c r="F19" s="127"/>
      <c r="G19" s="127"/>
      <c r="H19" s="127"/>
    </row>
    <row r="20" spans="1:8" ht="45">
      <c r="A20" s="62" t="s">
        <v>32</v>
      </c>
      <c r="B20" s="63">
        <v>3</v>
      </c>
      <c r="C20" s="67" t="s">
        <v>33</v>
      </c>
      <c r="D20" s="67"/>
      <c r="E20" s="126"/>
      <c r="F20" s="127"/>
      <c r="G20" s="127"/>
      <c r="H20" s="127"/>
    </row>
    <row r="21" spans="1:8" ht="45">
      <c r="A21" s="62" t="s">
        <v>34</v>
      </c>
      <c r="B21" s="63">
        <v>1</v>
      </c>
      <c r="C21" s="64" t="s">
        <v>35</v>
      </c>
      <c r="D21" s="67" t="s">
        <v>36</v>
      </c>
      <c r="E21" s="67"/>
      <c r="F21" s="65"/>
      <c r="G21" s="65"/>
      <c r="H21" s="128"/>
    </row>
    <row r="22" spans="1:8" ht="45">
      <c r="A22" s="62" t="s">
        <v>37</v>
      </c>
      <c r="B22" s="63">
        <v>3</v>
      </c>
      <c r="C22" s="64" t="s">
        <v>38</v>
      </c>
      <c r="D22" s="67" t="s">
        <v>39</v>
      </c>
      <c r="E22" s="67"/>
      <c r="F22" s="65"/>
      <c r="G22" s="65"/>
      <c r="H22" s="128"/>
    </row>
    <row r="23" spans="1:8" ht="75">
      <c r="A23" s="62" t="s">
        <v>40</v>
      </c>
      <c r="B23" s="63"/>
      <c r="C23" s="64" t="s">
        <v>41</v>
      </c>
      <c r="D23" s="67" t="s">
        <v>42</v>
      </c>
      <c r="E23" s="67"/>
      <c r="F23" s="65"/>
      <c r="G23" s="65"/>
      <c r="H23" s="128"/>
    </row>
    <row r="24" spans="1:8" ht="30">
      <c r="A24" s="62" t="s">
        <v>43</v>
      </c>
      <c r="B24" s="63">
        <v>1</v>
      </c>
      <c r="C24" s="64" t="s">
        <v>44</v>
      </c>
      <c r="D24" s="67"/>
      <c r="E24" s="67"/>
      <c r="F24" s="65"/>
      <c r="G24" s="65"/>
      <c r="H24" s="128"/>
    </row>
    <row r="25" spans="1:8" ht="30">
      <c r="A25" s="62" t="s">
        <v>45</v>
      </c>
      <c r="B25" s="63">
        <v>1</v>
      </c>
      <c r="C25" s="64" t="s">
        <v>46</v>
      </c>
      <c r="D25" s="67"/>
      <c r="E25" s="64"/>
      <c r="F25" s="65"/>
      <c r="G25" s="65"/>
      <c r="H25" s="128"/>
    </row>
    <row r="26" spans="1:8" ht="30">
      <c r="A26" s="62" t="s">
        <v>47</v>
      </c>
      <c r="B26" s="63">
        <v>1</v>
      </c>
      <c r="C26" s="64" t="s">
        <v>48</v>
      </c>
      <c r="D26" s="67"/>
      <c r="E26" s="64"/>
      <c r="F26" s="65"/>
      <c r="G26" s="65"/>
      <c r="H26" s="128"/>
    </row>
    <row r="27" spans="1:8" ht="45">
      <c r="A27" s="62" t="s">
        <v>49</v>
      </c>
      <c r="B27" s="63">
        <v>1</v>
      </c>
      <c r="C27" s="64" t="s">
        <v>50</v>
      </c>
      <c r="D27" s="67"/>
      <c r="E27" s="58"/>
      <c r="F27" s="59"/>
      <c r="G27" s="65"/>
      <c r="H27" s="128"/>
    </row>
    <row r="28" spans="1:8" ht="45">
      <c r="A28" s="129" t="s">
        <v>51</v>
      </c>
      <c r="B28" s="130">
        <v>1</v>
      </c>
      <c r="C28" s="131" t="s">
        <v>52</v>
      </c>
      <c r="D28" s="67"/>
      <c r="E28" s="75"/>
      <c r="F28" s="132"/>
      <c r="G28" s="65"/>
      <c r="H28" s="128"/>
    </row>
    <row r="29" spans="1:8" ht="75">
      <c r="A29" s="129" t="s">
        <v>53</v>
      </c>
      <c r="B29" s="130">
        <v>1</v>
      </c>
      <c r="C29" s="133" t="s">
        <v>54</v>
      </c>
      <c r="D29" s="67"/>
      <c r="E29" s="131"/>
      <c r="F29" s="134"/>
      <c r="G29" s="65"/>
      <c r="H29" s="128"/>
    </row>
  </sheetData>
  <sheetProtection password="D390" sheet="1" objects="1" scenarios="1" selectLockedCell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E58"/>
  <sheetViews>
    <sheetView topLeftCell="A43" zoomScaleNormal="100" workbookViewId="0">
      <selection activeCell="C11" sqref="C11"/>
    </sheetView>
  </sheetViews>
  <sheetFormatPr baseColWidth="10" defaultColWidth="11.375" defaultRowHeight="15"/>
  <cols>
    <col min="1" max="1" width="7" style="1" customWidth="1"/>
    <col min="2" max="2" width="76.75" style="42" customWidth="1"/>
    <col min="3" max="3" width="9.875" customWidth="1"/>
    <col min="4" max="4" width="16.25" customWidth="1"/>
    <col min="5" max="5" width="25" customWidth="1"/>
  </cols>
  <sheetData>
    <row r="1" spans="1:4" s="3" customFormat="1">
      <c r="A1" s="1"/>
      <c r="B1" s="2" t="s">
        <v>267</v>
      </c>
    </row>
    <row r="2" spans="1:4" s="3" customFormat="1" ht="15.75" thickBot="1">
      <c r="A2" s="1"/>
      <c r="B2" s="4" t="s">
        <v>268</v>
      </c>
    </row>
    <row r="3" spans="1:4" s="3" customFormat="1" ht="15.75" thickBot="1">
      <c r="A3" s="1"/>
      <c r="B3" s="4" t="s">
        <v>269</v>
      </c>
      <c r="D3" s="5">
        <f>+'[1]5.Análisis marco contable'!B3</f>
        <v>45657</v>
      </c>
    </row>
    <row r="5" spans="1:4" s="8" customFormat="1" ht="25.5">
      <c r="A5" s="6" t="s">
        <v>270</v>
      </c>
      <c r="B5" s="7" t="s">
        <v>271</v>
      </c>
    </row>
    <row r="7" spans="1:4" ht="14.25">
      <c r="B7" s="4" t="s">
        <v>272</v>
      </c>
    </row>
    <row r="8" spans="1:4" ht="121.5">
      <c r="B8" s="9" t="s">
        <v>273</v>
      </c>
    </row>
    <row r="9" spans="1:4" ht="54">
      <c r="B9" s="10" t="s">
        <v>274</v>
      </c>
    </row>
    <row r="10" spans="1:4" ht="148.5">
      <c r="B10" s="9" t="s">
        <v>275</v>
      </c>
    </row>
    <row r="11" spans="1:4" ht="229.5">
      <c r="B11" s="9" t="s">
        <v>276</v>
      </c>
    </row>
    <row r="12" spans="1:4" ht="14.25">
      <c r="B12" s="4" t="s">
        <v>277</v>
      </c>
    </row>
    <row r="13" spans="1:4" ht="108">
      <c r="B13" s="9" t="s">
        <v>278</v>
      </c>
    </row>
    <row r="14" spans="1:4" ht="121.5">
      <c r="B14" s="9" t="s">
        <v>279</v>
      </c>
    </row>
    <row r="15" spans="1:4" ht="14.25">
      <c r="B15" s="4" t="s">
        <v>280</v>
      </c>
    </row>
    <row r="16" spans="1:4" ht="54">
      <c r="B16" s="9" t="s">
        <v>281</v>
      </c>
    </row>
    <row r="17" spans="1:3" ht="67.5">
      <c r="B17" s="9" t="s">
        <v>282</v>
      </c>
    </row>
    <row r="19" spans="1:3">
      <c r="A19" s="11" t="s">
        <v>283</v>
      </c>
      <c r="B19" s="4" t="s">
        <v>284</v>
      </c>
    </row>
    <row r="20" spans="1:3" ht="14.25">
      <c r="B20" s="4" t="s">
        <v>285</v>
      </c>
    </row>
    <row r="21" spans="1:3" ht="108">
      <c r="B21" s="9" t="s">
        <v>286</v>
      </c>
    </row>
    <row r="22" spans="1:3" ht="94.5">
      <c r="B22" s="9" t="s">
        <v>287</v>
      </c>
    </row>
    <row r="24" spans="1:3">
      <c r="A24" s="11" t="s">
        <v>288</v>
      </c>
      <c r="B24" s="12" t="s">
        <v>289</v>
      </c>
      <c r="C24" s="11"/>
    </row>
    <row r="25" spans="1:3" ht="53.25">
      <c r="B25" s="13" t="s">
        <v>290</v>
      </c>
      <c r="C25" s="14"/>
    </row>
    <row r="26" spans="1:3" ht="108">
      <c r="B26" s="15" t="s">
        <v>291</v>
      </c>
      <c r="C26" s="16"/>
    </row>
    <row r="27" spans="1:3" ht="81">
      <c r="B27" s="15" t="s">
        <v>292</v>
      </c>
      <c r="C27" s="16"/>
    </row>
    <row r="28" spans="1:3" ht="54">
      <c r="B28" s="17" t="s">
        <v>293</v>
      </c>
      <c r="C28" s="18"/>
    </row>
    <row r="30" spans="1:3">
      <c r="B30" s="12"/>
      <c r="C30" s="11"/>
    </row>
    <row r="31" spans="1:3">
      <c r="A31" s="11" t="s">
        <v>294</v>
      </c>
      <c r="B31" s="12" t="s">
        <v>295</v>
      </c>
      <c r="C31" s="11"/>
    </row>
    <row r="32" spans="1:3" ht="120.75">
      <c r="B32" s="7" t="s">
        <v>296</v>
      </c>
      <c r="C32" s="19"/>
    </row>
    <row r="33" spans="1:5" ht="120">
      <c r="B33" s="7" t="s">
        <v>297</v>
      </c>
      <c r="C33" s="19"/>
    </row>
    <row r="34" spans="1:5" ht="54">
      <c r="B34" s="9" t="s">
        <v>298</v>
      </c>
      <c r="C34" s="20"/>
    </row>
    <row r="35" spans="1:5" ht="15.75">
      <c r="B35" s="9"/>
      <c r="C35" s="20"/>
    </row>
    <row r="36" spans="1:5" ht="27">
      <c r="B36" s="9" t="s">
        <v>299</v>
      </c>
      <c r="C36" s="20"/>
    </row>
    <row r="37" spans="1:5" ht="15.75">
      <c r="B37" s="9"/>
      <c r="C37" s="20"/>
    </row>
    <row r="38" spans="1:5" ht="15.75">
      <c r="B38" s="21" t="s">
        <v>300</v>
      </c>
      <c r="C38" s="22"/>
      <c r="D38" s="22" t="s">
        <v>301</v>
      </c>
      <c r="E38" s="22" t="s">
        <v>302</v>
      </c>
    </row>
    <row r="39" spans="1:5" ht="31.5">
      <c r="B39" s="23" t="s">
        <v>303</v>
      </c>
      <c r="C39" s="24"/>
      <c r="D39" s="24" t="s">
        <v>304</v>
      </c>
      <c r="E39" s="24" t="s">
        <v>305</v>
      </c>
    </row>
    <row r="40" spans="1:5" ht="47.25">
      <c r="B40" s="23" t="s">
        <v>306</v>
      </c>
      <c r="C40" s="24"/>
      <c r="D40" s="24" t="s">
        <v>304</v>
      </c>
      <c r="E40" s="24" t="s">
        <v>307</v>
      </c>
    </row>
    <row r="41" spans="1:5" ht="78.75">
      <c r="B41" s="23" t="s">
        <v>308</v>
      </c>
      <c r="C41" s="24"/>
      <c r="D41" s="24" t="s">
        <v>309</v>
      </c>
      <c r="E41" s="24" t="s">
        <v>310</v>
      </c>
    </row>
    <row r="42" spans="1:5" ht="15.75">
      <c r="B42" s="25"/>
      <c r="C42" s="26"/>
    </row>
    <row r="43" spans="1:5" ht="16.5" thickBot="1">
      <c r="A43" s="11" t="s">
        <v>311</v>
      </c>
      <c r="B43" s="27" t="s">
        <v>312</v>
      </c>
      <c r="C43" s="26"/>
    </row>
    <row r="44" spans="1:5" ht="30">
      <c r="B44" s="28" t="s">
        <v>313</v>
      </c>
      <c r="C44" s="29" t="s">
        <v>314</v>
      </c>
      <c r="D44" s="30" t="s">
        <v>315</v>
      </c>
    </row>
    <row r="45" spans="1:5" ht="14.25">
      <c r="A45" s="31">
        <v>1</v>
      </c>
      <c r="B45" s="32" t="s">
        <v>316</v>
      </c>
      <c r="C45" s="33">
        <v>3000</v>
      </c>
      <c r="D45" s="34">
        <f>IF(C45&lt;0,1,0)</f>
        <v>0</v>
      </c>
    </row>
    <row r="46" spans="1:5" ht="14.25">
      <c r="A46" s="31">
        <v>2</v>
      </c>
      <c r="B46" s="32" t="s">
        <v>317</v>
      </c>
      <c r="C46" s="33"/>
      <c r="D46" s="34">
        <f>IF(AND(C47&lt;0,C48&lt;0),1,0)</f>
        <v>1</v>
      </c>
    </row>
    <row r="47" spans="1:5" ht="14.25">
      <c r="A47" s="31"/>
      <c r="B47" s="35" t="s">
        <v>318</v>
      </c>
      <c r="C47" s="33">
        <v>-300</v>
      </c>
      <c r="D47" s="36"/>
    </row>
    <row r="48" spans="1:5" ht="14.25">
      <c r="A48" s="31"/>
      <c r="B48" s="35" t="s">
        <v>319</v>
      </c>
      <c r="C48" s="33">
        <v>-5000</v>
      </c>
      <c r="D48" s="36"/>
    </row>
    <row r="49" spans="1:4" ht="14.25">
      <c r="A49" s="31">
        <v>3</v>
      </c>
      <c r="B49" s="37" t="s">
        <v>308</v>
      </c>
      <c r="C49" s="38">
        <f>+C50/C51</f>
        <v>10</v>
      </c>
      <c r="D49" s="34">
        <f>IF(C49&lt;1,1,0)</f>
        <v>0</v>
      </c>
    </row>
    <row r="50" spans="1:4" ht="14.25">
      <c r="A50" s="31"/>
      <c r="B50" s="35" t="s">
        <v>320</v>
      </c>
      <c r="C50" s="33">
        <v>50</v>
      </c>
      <c r="D50" s="36"/>
    </row>
    <row r="51" spans="1:4" ht="14.25">
      <c r="A51" s="31"/>
      <c r="B51" s="35" t="s">
        <v>321</v>
      </c>
      <c r="C51" s="33">
        <v>5</v>
      </c>
      <c r="D51" s="36"/>
    </row>
    <row r="52" spans="1:4" ht="27">
      <c r="A52" s="31">
        <v>4</v>
      </c>
      <c r="B52" s="35" t="s">
        <v>322</v>
      </c>
      <c r="C52" s="33"/>
      <c r="D52" s="36">
        <v>0</v>
      </c>
    </row>
    <row r="53" spans="1:4" ht="14.25">
      <c r="A53" s="31">
        <v>5</v>
      </c>
      <c r="B53" s="35" t="s">
        <v>323</v>
      </c>
      <c r="C53" s="33"/>
      <c r="D53" s="36">
        <v>0</v>
      </c>
    </row>
    <row r="54" spans="1:4" ht="40.5">
      <c r="A54" s="31">
        <v>6</v>
      </c>
      <c r="B54" s="35" t="s">
        <v>324</v>
      </c>
      <c r="C54" s="33"/>
      <c r="D54" s="36">
        <v>0</v>
      </c>
    </row>
    <row r="55" spans="1:4" ht="27">
      <c r="A55" s="31">
        <v>7</v>
      </c>
      <c r="B55" s="35" t="s">
        <v>325</v>
      </c>
      <c r="C55" s="33"/>
      <c r="D55" s="36"/>
    </row>
    <row r="56" spans="1:4" ht="14.25">
      <c r="A56" s="31">
        <v>8</v>
      </c>
      <c r="B56" s="35" t="s">
        <v>326</v>
      </c>
      <c r="C56" s="33"/>
      <c r="D56" s="36">
        <v>0</v>
      </c>
    </row>
    <row r="57" spans="1:4" ht="15.75" thickBot="1">
      <c r="B57" s="39"/>
      <c r="C57" s="40"/>
      <c r="D57" s="41"/>
    </row>
    <row r="58" spans="1:4" ht="18.75" thickBot="1">
      <c r="B58" s="43" t="str">
        <f>IF(SUM(D45:D54)&gt;0,"Revisar hipotesis de negocio en funcionamiento","")</f>
        <v>Revisar hipotesis de negocio en funcionamiento</v>
      </c>
      <c r="C58" s="44"/>
      <c r="D58" s="45"/>
    </row>
  </sheetData>
  <mergeCells count="1">
    <mergeCell ref="B58:D58"/>
  </mergeCells>
  <conditionalFormatting sqref="D44:D1048576 D24:D31">
    <cfRule type="cellIs" dxfId="1" priority="2" operator="greaterThan">
      <formula>#REF!</formula>
    </cfRule>
  </conditionalFormatting>
  <conditionalFormatting sqref="D45:D57">
    <cfRule type="cellIs" dxfId="0" priority="1" operator="greaterThan">
      <formula>0</formula>
    </cfRule>
  </conditionalFormatting>
  <pageMargins left="0.7" right="0.7" top="0.75" bottom="0.75" header="0.3" footer="0.3"/>
  <pageSetup orientation="portrait" horizontalDpi="0"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E416"/>
  <sheetViews>
    <sheetView zoomScale="120" zoomScaleNormal="120" workbookViewId="0">
      <selection activeCell="D6" sqref="D6"/>
    </sheetView>
  </sheetViews>
  <sheetFormatPr baseColWidth="10" defaultRowHeight="14.25"/>
  <cols>
    <col min="1" max="1" width="5.125" style="118" customWidth="1"/>
    <col min="2" max="2" width="18.75" style="137" customWidth="1"/>
    <col min="3" max="3" width="18.375" style="137" customWidth="1"/>
    <col min="4" max="4" width="74.875" style="138" customWidth="1"/>
    <col min="5" max="5" width="21.875" style="118" customWidth="1"/>
    <col min="6" max="16384" width="11" style="118"/>
  </cols>
  <sheetData>
    <row r="1" spans="1:5" s="135" customFormat="1" ht="15">
      <c r="B1" s="152" t="str">
        <f>+' Actividades cierre'!A1</f>
        <v>ASESORIAS INTEGRALES S.A.S -LUZ ELENA LOPEZ COLON</v>
      </c>
      <c r="C1" s="153"/>
      <c r="D1" s="154"/>
    </row>
    <row r="2" spans="1:5" s="135" customFormat="1">
      <c r="B2" s="153" t="s">
        <v>336</v>
      </c>
      <c r="C2" s="153"/>
      <c r="D2" s="154"/>
    </row>
    <row r="3" spans="1:5" s="135" customFormat="1">
      <c r="B3" s="153" t="s">
        <v>337</v>
      </c>
      <c r="C3" s="153">
        <f>+'[2]LISTA DE CHEQUEO SUPERVISOR'!B3</f>
        <v>0</v>
      </c>
      <c r="D3" s="154"/>
    </row>
    <row r="4" spans="1:5" s="135" customFormat="1" ht="15" thickBot="1">
      <c r="B4" s="153"/>
      <c r="C4" s="153"/>
      <c r="D4" s="154"/>
    </row>
    <row r="5" spans="1:5" ht="18">
      <c r="A5" s="118" t="s">
        <v>338</v>
      </c>
      <c r="B5" s="139" t="s">
        <v>339</v>
      </c>
      <c r="C5" s="140" t="s">
        <v>340</v>
      </c>
      <c r="D5" s="141" t="s">
        <v>341</v>
      </c>
      <c r="E5" s="142" t="s">
        <v>342</v>
      </c>
    </row>
    <row r="6" spans="1:5" s="143" customFormat="1" ht="72">
      <c r="A6" s="143" t="s">
        <v>343</v>
      </c>
      <c r="B6" s="144" t="s">
        <v>344</v>
      </c>
      <c r="C6" s="144" t="s">
        <v>345</v>
      </c>
      <c r="D6" s="145" t="s">
        <v>346</v>
      </c>
      <c r="E6" s="146"/>
    </row>
    <row r="7" spans="1:5" s="143" customFormat="1" ht="71.25">
      <c r="A7" s="143" t="s">
        <v>343</v>
      </c>
      <c r="B7" s="144" t="s">
        <v>344</v>
      </c>
      <c r="C7" s="144" t="s">
        <v>347</v>
      </c>
      <c r="D7" s="147" t="s">
        <v>348</v>
      </c>
      <c r="E7" s="146"/>
    </row>
    <row r="8" spans="1:5" s="143" customFormat="1" ht="28.5">
      <c r="A8" s="143" t="s">
        <v>343</v>
      </c>
      <c r="B8" s="144" t="s">
        <v>344</v>
      </c>
      <c r="C8" s="144" t="s">
        <v>349</v>
      </c>
      <c r="D8" s="147" t="s">
        <v>350</v>
      </c>
      <c r="E8" s="146"/>
    </row>
    <row r="9" spans="1:5" s="143" customFormat="1" ht="71.25">
      <c r="A9" s="143" t="s">
        <v>343</v>
      </c>
      <c r="B9" s="144" t="s">
        <v>344</v>
      </c>
      <c r="C9" s="144" t="s">
        <v>351</v>
      </c>
      <c r="D9" s="147" t="s">
        <v>352</v>
      </c>
      <c r="E9" s="146"/>
    </row>
    <row r="10" spans="1:5" s="143" customFormat="1" ht="71.25">
      <c r="A10" s="143" t="s">
        <v>343</v>
      </c>
      <c r="B10" s="144" t="s">
        <v>344</v>
      </c>
      <c r="C10" s="148" t="s">
        <v>353</v>
      </c>
      <c r="D10" s="147" t="s">
        <v>352</v>
      </c>
      <c r="E10" s="146"/>
    </row>
    <row r="11" spans="1:5" s="143" customFormat="1" ht="85.5">
      <c r="A11" s="143" t="s">
        <v>343</v>
      </c>
      <c r="B11" s="144" t="s">
        <v>344</v>
      </c>
      <c r="C11" s="148" t="s">
        <v>353</v>
      </c>
      <c r="D11" s="147" t="s">
        <v>354</v>
      </c>
      <c r="E11" s="146"/>
    </row>
    <row r="12" spans="1:5" s="143" customFormat="1" ht="85.5">
      <c r="A12" s="143" t="s">
        <v>343</v>
      </c>
      <c r="B12" s="144" t="s">
        <v>344</v>
      </c>
      <c r="C12" s="148" t="s">
        <v>353</v>
      </c>
      <c r="D12" s="147" t="s">
        <v>355</v>
      </c>
      <c r="E12" s="146"/>
    </row>
    <row r="13" spans="1:5" s="143" customFormat="1" ht="28.5">
      <c r="A13" s="143" t="s">
        <v>343</v>
      </c>
      <c r="B13" s="144" t="s">
        <v>344</v>
      </c>
      <c r="C13" s="148" t="s">
        <v>353</v>
      </c>
      <c r="D13" s="147" t="s">
        <v>356</v>
      </c>
      <c r="E13" s="146"/>
    </row>
    <row r="14" spans="1:5" s="143" customFormat="1" ht="42.75">
      <c r="A14" s="143" t="s">
        <v>343</v>
      </c>
      <c r="B14" s="144" t="s">
        <v>344</v>
      </c>
      <c r="C14" s="148" t="s">
        <v>353</v>
      </c>
      <c r="D14" s="147" t="s">
        <v>357</v>
      </c>
      <c r="E14" s="146"/>
    </row>
    <row r="15" spans="1:5" s="143" customFormat="1" ht="28.5">
      <c r="A15" s="143" t="s">
        <v>343</v>
      </c>
      <c r="B15" s="144" t="s">
        <v>344</v>
      </c>
      <c r="C15" s="148" t="s">
        <v>353</v>
      </c>
      <c r="D15" s="147" t="s">
        <v>358</v>
      </c>
      <c r="E15" s="146"/>
    </row>
    <row r="16" spans="1:5" s="143" customFormat="1" ht="42.75">
      <c r="A16" s="143" t="s">
        <v>343</v>
      </c>
      <c r="B16" s="144" t="s">
        <v>344</v>
      </c>
      <c r="C16" s="148" t="s">
        <v>353</v>
      </c>
      <c r="D16" s="147" t="s">
        <v>359</v>
      </c>
      <c r="E16" s="146"/>
    </row>
    <row r="17" spans="1:5" s="143" customFormat="1" ht="42.75">
      <c r="A17" s="143" t="s">
        <v>343</v>
      </c>
      <c r="B17" s="144" t="s">
        <v>344</v>
      </c>
      <c r="C17" s="148" t="s">
        <v>353</v>
      </c>
      <c r="D17" s="147" t="s">
        <v>360</v>
      </c>
      <c r="E17" s="146"/>
    </row>
    <row r="18" spans="1:5" s="143" customFormat="1" ht="85.5">
      <c r="A18" s="143" t="s">
        <v>343</v>
      </c>
      <c r="B18" s="144" t="s">
        <v>344</v>
      </c>
      <c r="C18" s="148" t="s">
        <v>353</v>
      </c>
      <c r="D18" s="147" t="s">
        <v>361</v>
      </c>
      <c r="E18" s="146"/>
    </row>
    <row r="19" spans="1:5" s="143" customFormat="1" ht="28.5">
      <c r="A19" s="143" t="s">
        <v>343</v>
      </c>
      <c r="B19" s="144" t="s">
        <v>344</v>
      </c>
      <c r="C19" s="148" t="s">
        <v>353</v>
      </c>
      <c r="D19" s="147" t="s">
        <v>362</v>
      </c>
      <c r="E19" s="146"/>
    </row>
    <row r="20" spans="1:5" s="143" customFormat="1" ht="42.75">
      <c r="A20" s="143" t="s">
        <v>343</v>
      </c>
      <c r="B20" s="144" t="s">
        <v>344</v>
      </c>
      <c r="C20" s="148" t="s">
        <v>353</v>
      </c>
      <c r="D20" s="147" t="s">
        <v>363</v>
      </c>
      <c r="E20" s="146"/>
    </row>
    <row r="21" spans="1:5" s="143" customFormat="1" ht="57">
      <c r="A21" s="143" t="s">
        <v>343</v>
      </c>
      <c r="B21" s="144" t="s">
        <v>344</v>
      </c>
      <c r="C21" s="148" t="s">
        <v>353</v>
      </c>
      <c r="D21" s="147" t="s">
        <v>364</v>
      </c>
      <c r="E21" s="146"/>
    </row>
    <row r="22" spans="1:5" s="143" customFormat="1" ht="128.25">
      <c r="A22" s="143" t="s">
        <v>343</v>
      </c>
      <c r="B22" s="144" t="s">
        <v>344</v>
      </c>
      <c r="C22" s="148" t="s">
        <v>353</v>
      </c>
      <c r="D22" s="147" t="s">
        <v>365</v>
      </c>
      <c r="E22" s="146"/>
    </row>
    <row r="23" spans="1:5" s="143" customFormat="1" ht="57">
      <c r="A23" s="143" t="s">
        <v>343</v>
      </c>
      <c r="B23" s="144" t="s">
        <v>344</v>
      </c>
      <c r="C23" s="148" t="s">
        <v>353</v>
      </c>
      <c r="D23" s="147" t="s">
        <v>366</v>
      </c>
      <c r="E23" s="146"/>
    </row>
    <row r="24" spans="1:5" s="143" customFormat="1" ht="156" customHeight="1">
      <c r="A24" s="143" t="s">
        <v>343</v>
      </c>
      <c r="B24" s="144" t="s">
        <v>367</v>
      </c>
      <c r="C24" s="144" t="s">
        <v>368</v>
      </c>
      <c r="D24" s="147" t="s">
        <v>369</v>
      </c>
      <c r="E24" s="146"/>
    </row>
    <row r="25" spans="1:5" s="143" customFormat="1" ht="71.25">
      <c r="A25" s="143" t="s">
        <v>343</v>
      </c>
      <c r="B25" s="144" t="s">
        <v>370</v>
      </c>
      <c r="C25" s="144" t="s">
        <v>371</v>
      </c>
      <c r="D25" s="147" t="s">
        <v>372</v>
      </c>
      <c r="E25" s="146"/>
    </row>
    <row r="26" spans="1:5" s="143" customFormat="1" ht="42.75">
      <c r="A26" s="143" t="s">
        <v>343</v>
      </c>
      <c r="B26" s="144" t="s">
        <v>370</v>
      </c>
      <c r="C26" s="144" t="s">
        <v>371</v>
      </c>
      <c r="D26" s="147" t="s">
        <v>373</v>
      </c>
      <c r="E26" s="146"/>
    </row>
    <row r="27" spans="1:5" s="143" customFormat="1" ht="28.5">
      <c r="A27" s="143" t="s">
        <v>343</v>
      </c>
      <c r="B27" s="144" t="s">
        <v>370</v>
      </c>
      <c r="C27" s="144" t="s">
        <v>374</v>
      </c>
      <c r="D27" s="147" t="s">
        <v>375</v>
      </c>
      <c r="E27" s="146"/>
    </row>
    <row r="28" spans="1:5" s="143" customFormat="1" ht="85.5">
      <c r="A28" s="143" t="s">
        <v>343</v>
      </c>
      <c r="B28" s="144" t="s">
        <v>370</v>
      </c>
      <c r="C28" s="144" t="s">
        <v>376</v>
      </c>
      <c r="D28" s="147" t="s">
        <v>377</v>
      </c>
      <c r="E28" s="146"/>
    </row>
    <row r="29" spans="1:5" s="143" customFormat="1" ht="42.75">
      <c r="A29" s="143" t="s">
        <v>343</v>
      </c>
      <c r="B29" s="144" t="s">
        <v>370</v>
      </c>
      <c r="C29" s="144" t="s">
        <v>378</v>
      </c>
      <c r="D29" s="147" t="s">
        <v>379</v>
      </c>
      <c r="E29" s="146"/>
    </row>
    <row r="30" spans="1:5" s="143" customFormat="1" ht="85.5">
      <c r="A30" s="143" t="s">
        <v>343</v>
      </c>
      <c r="B30" s="144" t="s">
        <v>370</v>
      </c>
      <c r="C30" s="144" t="s">
        <v>380</v>
      </c>
      <c r="D30" s="147" t="s">
        <v>381</v>
      </c>
      <c r="E30" s="146"/>
    </row>
    <row r="31" spans="1:5" s="143" customFormat="1" ht="57">
      <c r="A31" s="143" t="s">
        <v>343</v>
      </c>
      <c r="B31" s="144" t="s">
        <v>370</v>
      </c>
      <c r="C31" s="144" t="s">
        <v>380</v>
      </c>
      <c r="D31" s="147" t="s">
        <v>382</v>
      </c>
      <c r="E31" s="146"/>
    </row>
    <row r="32" spans="1:5" s="143" customFormat="1" ht="57">
      <c r="A32" s="143" t="s">
        <v>343</v>
      </c>
      <c r="B32" s="144" t="s">
        <v>370</v>
      </c>
      <c r="C32" s="144" t="s">
        <v>374</v>
      </c>
      <c r="D32" s="147" t="s">
        <v>383</v>
      </c>
      <c r="E32" s="146"/>
    </row>
    <row r="33" spans="1:5" s="143" customFormat="1" ht="99.75">
      <c r="A33" s="143" t="s">
        <v>343</v>
      </c>
      <c r="B33" s="144" t="s">
        <v>370</v>
      </c>
      <c r="C33" s="144" t="s">
        <v>384</v>
      </c>
      <c r="D33" s="147" t="s">
        <v>385</v>
      </c>
      <c r="E33" s="146"/>
    </row>
    <row r="34" spans="1:5" s="143" customFormat="1" ht="57">
      <c r="A34" s="143" t="s">
        <v>343</v>
      </c>
      <c r="B34" s="144" t="s">
        <v>370</v>
      </c>
      <c r="C34" s="144" t="s">
        <v>386</v>
      </c>
      <c r="D34" s="147" t="s">
        <v>387</v>
      </c>
      <c r="E34" s="146"/>
    </row>
    <row r="35" spans="1:5" ht="57">
      <c r="A35" s="143" t="s">
        <v>343</v>
      </c>
      <c r="B35" s="144" t="s">
        <v>370</v>
      </c>
      <c r="C35" s="144" t="s">
        <v>388</v>
      </c>
      <c r="D35" s="147" t="s">
        <v>389</v>
      </c>
      <c r="E35" s="125"/>
    </row>
    <row r="36" spans="1:5" ht="42.75">
      <c r="A36" s="143" t="s">
        <v>343</v>
      </c>
      <c r="B36" s="144" t="s">
        <v>370</v>
      </c>
      <c r="C36" s="149" t="s">
        <v>386</v>
      </c>
      <c r="D36" s="147" t="s">
        <v>390</v>
      </c>
      <c r="E36" s="125"/>
    </row>
    <row r="37" spans="1:5" ht="42.75">
      <c r="A37" s="143" t="s">
        <v>343</v>
      </c>
      <c r="B37" s="144" t="s">
        <v>386</v>
      </c>
      <c r="C37" s="149" t="s">
        <v>391</v>
      </c>
      <c r="D37" s="147" t="s">
        <v>392</v>
      </c>
      <c r="E37" s="125" t="s">
        <v>393</v>
      </c>
    </row>
    <row r="38" spans="1:5" ht="42.75">
      <c r="A38" s="143" t="s">
        <v>343</v>
      </c>
      <c r="B38" s="144" t="s">
        <v>386</v>
      </c>
      <c r="C38" s="149" t="s">
        <v>391</v>
      </c>
      <c r="D38" s="147" t="s">
        <v>394</v>
      </c>
      <c r="E38" s="125" t="s">
        <v>393</v>
      </c>
    </row>
    <row r="39" spans="1:5" ht="42.75">
      <c r="A39" s="143" t="s">
        <v>343</v>
      </c>
      <c r="B39" s="144" t="s">
        <v>395</v>
      </c>
      <c r="C39" s="149" t="s">
        <v>391</v>
      </c>
      <c r="D39" s="147" t="s">
        <v>396</v>
      </c>
      <c r="E39" s="125" t="s">
        <v>393</v>
      </c>
    </row>
    <row r="40" spans="1:5" ht="85.5">
      <c r="A40" s="143" t="s">
        <v>343</v>
      </c>
      <c r="B40" s="144" t="s">
        <v>395</v>
      </c>
      <c r="C40" s="149" t="s">
        <v>391</v>
      </c>
      <c r="D40" s="147" t="s">
        <v>397</v>
      </c>
      <c r="E40" s="125" t="s">
        <v>393</v>
      </c>
    </row>
    <row r="41" spans="1:5" ht="99.75">
      <c r="A41" s="143" t="s">
        <v>343</v>
      </c>
      <c r="B41" s="144" t="s">
        <v>395</v>
      </c>
      <c r="C41" s="149" t="s">
        <v>398</v>
      </c>
      <c r="D41" s="147" t="s">
        <v>399</v>
      </c>
      <c r="E41" s="125" t="s">
        <v>400</v>
      </c>
    </row>
    <row r="42" spans="1:5" ht="71.25">
      <c r="A42" s="143" t="s">
        <v>343</v>
      </c>
      <c r="B42" s="144" t="s">
        <v>386</v>
      </c>
      <c r="C42" s="149" t="s">
        <v>398</v>
      </c>
      <c r="D42" s="147" t="s">
        <v>401</v>
      </c>
      <c r="E42" s="125" t="s">
        <v>402</v>
      </c>
    </row>
    <row r="43" spans="1:5" ht="57">
      <c r="A43" s="143" t="s">
        <v>343</v>
      </c>
      <c r="B43" s="149" t="s">
        <v>386</v>
      </c>
      <c r="C43" s="149" t="s">
        <v>398</v>
      </c>
      <c r="D43" s="147" t="s">
        <v>403</v>
      </c>
      <c r="E43" s="125" t="s">
        <v>404</v>
      </c>
    </row>
    <row r="44" spans="1:5" ht="57">
      <c r="A44" s="143" t="s">
        <v>343</v>
      </c>
      <c r="B44" s="149" t="s">
        <v>386</v>
      </c>
      <c r="C44" s="149" t="s">
        <v>398</v>
      </c>
      <c r="D44" s="147" t="s">
        <v>405</v>
      </c>
      <c r="E44" s="125" t="s">
        <v>404</v>
      </c>
    </row>
    <row r="45" spans="1:5" ht="71.25">
      <c r="A45" s="143" t="s">
        <v>343</v>
      </c>
      <c r="B45" s="149" t="s">
        <v>386</v>
      </c>
      <c r="C45" s="149" t="s">
        <v>398</v>
      </c>
      <c r="D45" s="147" t="s">
        <v>406</v>
      </c>
      <c r="E45" s="125" t="s">
        <v>404</v>
      </c>
    </row>
    <row r="46" spans="1:5" ht="142.5">
      <c r="A46" s="143" t="s">
        <v>343</v>
      </c>
      <c r="B46" s="149" t="s">
        <v>386</v>
      </c>
      <c r="C46" s="149" t="s">
        <v>398</v>
      </c>
      <c r="D46" s="147" t="s">
        <v>407</v>
      </c>
      <c r="E46" s="125" t="s">
        <v>404</v>
      </c>
    </row>
    <row r="47" spans="1:5" ht="57">
      <c r="A47" s="143" t="s">
        <v>343</v>
      </c>
      <c r="B47" s="149" t="s">
        <v>386</v>
      </c>
      <c r="C47" s="149" t="s">
        <v>378</v>
      </c>
      <c r="D47" s="147" t="s">
        <v>408</v>
      </c>
      <c r="E47" s="125" t="s">
        <v>404</v>
      </c>
    </row>
    <row r="48" spans="1:5" ht="28.5">
      <c r="A48" s="143" t="s">
        <v>343</v>
      </c>
      <c r="B48" s="149" t="s">
        <v>386</v>
      </c>
      <c r="C48" s="149" t="s">
        <v>409</v>
      </c>
      <c r="D48" s="147" t="s">
        <v>410</v>
      </c>
      <c r="E48" s="125" t="s">
        <v>404</v>
      </c>
    </row>
    <row r="49" spans="1:5" ht="42.75">
      <c r="A49" s="143" t="s">
        <v>343</v>
      </c>
      <c r="B49" s="149" t="s">
        <v>386</v>
      </c>
      <c r="C49" s="149" t="s">
        <v>411</v>
      </c>
      <c r="D49" s="147" t="s">
        <v>412</v>
      </c>
      <c r="E49" s="125" t="s">
        <v>404</v>
      </c>
    </row>
    <row r="50" spans="1:5" ht="71.25">
      <c r="A50" s="143" t="s">
        <v>343</v>
      </c>
      <c r="B50" s="149" t="s">
        <v>386</v>
      </c>
      <c r="C50" s="149" t="s">
        <v>398</v>
      </c>
      <c r="D50" s="147" t="s">
        <v>413</v>
      </c>
      <c r="E50" s="125"/>
    </row>
    <row r="51" spans="1:5" ht="57">
      <c r="A51" s="143" t="s">
        <v>343</v>
      </c>
      <c r="B51" s="144" t="s">
        <v>386</v>
      </c>
      <c r="C51" s="149" t="s">
        <v>398</v>
      </c>
      <c r="D51" s="147" t="s">
        <v>414</v>
      </c>
      <c r="E51" s="125"/>
    </row>
    <row r="52" spans="1:5">
      <c r="A52" s="143" t="s">
        <v>343</v>
      </c>
      <c r="B52" s="144" t="s">
        <v>386</v>
      </c>
      <c r="C52" s="149" t="s">
        <v>398</v>
      </c>
      <c r="D52" s="147" t="s">
        <v>415</v>
      </c>
      <c r="E52" s="125"/>
    </row>
    <row r="53" spans="1:5" ht="57">
      <c r="A53" s="143" t="s">
        <v>343</v>
      </c>
      <c r="B53" s="144" t="s">
        <v>386</v>
      </c>
      <c r="C53" s="149" t="s">
        <v>398</v>
      </c>
      <c r="D53" s="147" t="s">
        <v>416</v>
      </c>
      <c r="E53" s="125"/>
    </row>
    <row r="54" spans="1:5" ht="57">
      <c r="A54" s="143" t="s">
        <v>343</v>
      </c>
      <c r="B54" s="144" t="s">
        <v>386</v>
      </c>
      <c r="C54" s="149" t="s">
        <v>398</v>
      </c>
      <c r="D54" s="147" t="s">
        <v>417</v>
      </c>
      <c r="E54" s="125"/>
    </row>
    <row r="55" spans="1:5" ht="42.75">
      <c r="A55" s="143" t="s">
        <v>343</v>
      </c>
      <c r="B55" s="144" t="s">
        <v>386</v>
      </c>
      <c r="C55" s="149" t="s">
        <v>398</v>
      </c>
      <c r="D55" s="147" t="s">
        <v>418</v>
      </c>
      <c r="E55" s="125"/>
    </row>
    <row r="56" spans="1:5" ht="42.75">
      <c r="A56" s="143" t="s">
        <v>343</v>
      </c>
      <c r="B56" s="144" t="s">
        <v>419</v>
      </c>
      <c r="C56" s="149" t="s">
        <v>420</v>
      </c>
      <c r="D56" s="147" t="s">
        <v>421</v>
      </c>
      <c r="E56" s="125"/>
    </row>
    <row r="57" spans="1:5" ht="28.5">
      <c r="A57" s="143" t="s">
        <v>343</v>
      </c>
      <c r="B57" s="144" t="s">
        <v>419</v>
      </c>
      <c r="C57" s="149" t="s">
        <v>420</v>
      </c>
      <c r="D57" s="147" t="s">
        <v>422</v>
      </c>
      <c r="E57" s="125"/>
    </row>
    <row r="58" spans="1:5" ht="99.75">
      <c r="A58" s="143" t="s">
        <v>343</v>
      </c>
      <c r="B58" s="144" t="s">
        <v>419</v>
      </c>
      <c r="C58" s="149" t="s">
        <v>398</v>
      </c>
      <c r="D58" s="147" t="s">
        <v>423</v>
      </c>
      <c r="E58" s="125"/>
    </row>
    <row r="59" spans="1:5" ht="57">
      <c r="A59" s="143" t="s">
        <v>343</v>
      </c>
      <c r="B59" s="144" t="s">
        <v>419</v>
      </c>
      <c r="C59" s="149" t="s">
        <v>420</v>
      </c>
      <c r="D59" s="147" t="s">
        <v>424</v>
      </c>
      <c r="E59" s="125"/>
    </row>
    <row r="60" spans="1:5" ht="42.75">
      <c r="A60" s="143" t="s">
        <v>343</v>
      </c>
      <c r="B60" s="144" t="s">
        <v>419</v>
      </c>
      <c r="C60" s="149" t="s">
        <v>344</v>
      </c>
      <c r="D60" s="147" t="s">
        <v>425</v>
      </c>
      <c r="E60" s="125"/>
    </row>
    <row r="61" spans="1:5" ht="71.25">
      <c r="A61" s="143" t="s">
        <v>343</v>
      </c>
      <c r="B61" s="144" t="s">
        <v>419</v>
      </c>
      <c r="C61" s="149" t="s">
        <v>398</v>
      </c>
      <c r="D61" s="147" t="s">
        <v>426</v>
      </c>
      <c r="E61" s="125"/>
    </row>
    <row r="62" spans="1:5" ht="99.75">
      <c r="A62" s="143" t="s">
        <v>343</v>
      </c>
      <c r="B62" s="144" t="s">
        <v>419</v>
      </c>
      <c r="C62" s="149" t="s">
        <v>427</v>
      </c>
      <c r="D62" s="147" t="s">
        <v>428</v>
      </c>
      <c r="E62" s="125"/>
    </row>
    <row r="63" spans="1:5" ht="171">
      <c r="A63" s="143" t="s">
        <v>343</v>
      </c>
      <c r="B63" s="144" t="s">
        <v>419</v>
      </c>
      <c r="C63" s="149" t="s">
        <v>398</v>
      </c>
      <c r="D63" s="147" t="s">
        <v>429</v>
      </c>
      <c r="E63" s="125"/>
    </row>
    <row r="64" spans="1:5" ht="42.75">
      <c r="A64" s="143" t="s">
        <v>343</v>
      </c>
      <c r="B64" s="144" t="s">
        <v>419</v>
      </c>
      <c r="C64" s="149" t="s">
        <v>398</v>
      </c>
      <c r="D64" s="147" t="s">
        <v>430</v>
      </c>
      <c r="E64" s="125"/>
    </row>
    <row r="65" spans="1:5" ht="57">
      <c r="A65" s="143" t="s">
        <v>343</v>
      </c>
      <c r="B65" s="144" t="s">
        <v>419</v>
      </c>
      <c r="C65" s="149" t="s">
        <v>398</v>
      </c>
      <c r="D65" s="147" t="s">
        <v>431</v>
      </c>
      <c r="E65" s="125"/>
    </row>
    <row r="66" spans="1:5" ht="42.75">
      <c r="A66" s="143" t="s">
        <v>343</v>
      </c>
      <c r="B66" s="144" t="s">
        <v>419</v>
      </c>
      <c r="C66" s="149" t="s">
        <v>398</v>
      </c>
      <c r="D66" s="150" t="s">
        <v>432</v>
      </c>
      <c r="E66" s="125"/>
    </row>
    <row r="67" spans="1:5" ht="28.5">
      <c r="A67" s="143" t="s">
        <v>343</v>
      </c>
      <c r="B67" s="144" t="s">
        <v>419</v>
      </c>
      <c r="C67" s="149" t="s">
        <v>398</v>
      </c>
      <c r="D67" s="147" t="s">
        <v>433</v>
      </c>
      <c r="E67" s="125"/>
    </row>
    <row r="68" spans="1:5" ht="71.25">
      <c r="A68" s="143" t="s">
        <v>343</v>
      </c>
      <c r="B68" s="144" t="s">
        <v>419</v>
      </c>
      <c r="C68" s="149" t="s">
        <v>398</v>
      </c>
      <c r="D68" s="147" t="s">
        <v>434</v>
      </c>
      <c r="E68" s="125"/>
    </row>
    <row r="69" spans="1:5" ht="42.75">
      <c r="A69" s="143" t="s">
        <v>343</v>
      </c>
      <c r="B69" s="144" t="s">
        <v>419</v>
      </c>
      <c r="C69" s="149" t="s">
        <v>398</v>
      </c>
      <c r="D69" s="147" t="s">
        <v>435</v>
      </c>
      <c r="E69" s="125"/>
    </row>
    <row r="70" spans="1:5" ht="85.5">
      <c r="A70" s="143"/>
      <c r="B70" s="144" t="s">
        <v>436</v>
      </c>
      <c r="C70" s="149" t="s">
        <v>398</v>
      </c>
      <c r="D70" s="147" t="s">
        <v>437</v>
      </c>
      <c r="E70" s="125"/>
    </row>
    <row r="71" spans="1:5" ht="42.75">
      <c r="A71" s="143"/>
      <c r="B71" s="144" t="s">
        <v>436</v>
      </c>
      <c r="C71" s="149" t="s">
        <v>398</v>
      </c>
      <c r="D71" s="147" t="s">
        <v>438</v>
      </c>
      <c r="E71" s="125"/>
    </row>
    <row r="72" spans="1:5" ht="42.75">
      <c r="A72" s="143"/>
      <c r="B72" s="144" t="s">
        <v>436</v>
      </c>
      <c r="C72" s="149" t="s">
        <v>398</v>
      </c>
      <c r="D72" s="147" t="s">
        <v>439</v>
      </c>
      <c r="E72" s="125"/>
    </row>
    <row r="73" spans="1:5" ht="42.75">
      <c r="A73" s="143"/>
      <c r="B73" s="144" t="s">
        <v>436</v>
      </c>
      <c r="C73" s="149" t="s">
        <v>398</v>
      </c>
      <c r="D73" s="147" t="s">
        <v>440</v>
      </c>
      <c r="E73" s="125"/>
    </row>
    <row r="74" spans="1:5" ht="42.75">
      <c r="A74" s="143"/>
      <c r="B74" s="144" t="s">
        <v>436</v>
      </c>
      <c r="C74" s="149" t="s">
        <v>398</v>
      </c>
      <c r="D74" s="147" t="s">
        <v>441</v>
      </c>
      <c r="E74" s="125"/>
    </row>
    <row r="75" spans="1:5" ht="57">
      <c r="A75" s="143" t="s">
        <v>343</v>
      </c>
      <c r="B75" s="144" t="s">
        <v>419</v>
      </c>
      <c r="C75" s="149" t="s">
        <v>398</v>
      </c>
      <c r="D75" s="147" t="s">
        <v>442</v>
      </c>
      <c r="E75" s="125"/>
    </row>
    <row r="76" spans="1:5" ht="185.25">
      <c r="A76" s="143" t="s">
        <v>343</v>
      </c>
      <c r="B76" s="144" t="s">
        <v>419</v>
      </c>
      <c r="C76" s="149" t="s">
        <v>420</v>
      </c>
      <c r="D76" s="147" t="s">
        <v>443</v>
      </c>
      <c r="E76" s="125"/>
    </row>
    <row r="77" spans="1:5" ht="57">
      <c r="A77" s="143" t="s">
        <v>343</v>
      </c>
      <c r="B77" s="144" t="s">
        <v>419</v>
      </c>
      <c r="C77" s="149" t="s">
        <v>420</v>
      </c>
      <c r="D77" s="147" t="s">
        <v>444</v>
      </c>
      <c r="E77" s="125"/>
    </row>
    <row r="78" spans="1:5" ht="171">
      <c r="A78" s="143" t="s">
        <v>343</v>
      </c>
      <c r="B78" s="144" t="s">
        <v>445</v>
      </c>
      <c r="C78" s="149" t="s">
        <v>420</v>
      </c>
      <c r="D78" s="147" t="s">
        <v>446</v>
      </c>
      <c r="E78" s="125"/>
    </row>
    <row r="79" spans="1:5" ht="99.75">
      <c r="A79" s="143" t="s">
        <v>343</v>
      </c>
      <c r="B79" s="144" t="s">
        <v>445</v>
      </c>
      <c r="C79" s="149" t="s">
        <v>420</v>
      </c>
      <c r="D79" s="147" t="s">
        <v>447</v>
      </c>
      <c r="E79" s="125"/>
    </row>
    <row r="80" spans="1:5" ht="71.25">
      <c r="A80" s="143" t="s">
        <v>343</v>
      </c>
      <c r="B80" s="144" t="s">
        <v>445</v>
      </c>
      <c r="C80" s="149" t="s">
        <v>420</v>
      </c>
      <c r="D80" s="147" t="s">
        <v>448</v>
      </c>
      <c r="E80" s="125"/>
    </row>
    <row r="81" spans="1:5" ht="57">
      <c r="A81" s="143" t="s">
        <v>343</v>
      </c>
      <c r="B81" s="144" t="s">
        <v>445</v>
      </c>
      <c r="C81" s="149" t="s">
        <v>420</v>
      </c>
      <c r="D81" s="147" t="s">
        <v>449</v>
      </c>
      <c r="E81" s="125"/>
    </row>
    <row r="82" spans="1:5" ht="28.5">
      <c r="A82" s="143" t="s">
        <v>343</v>
      </c>
      <c r="B82" s="144" t="s">
        <v>445</v>
      </c>
      <c r="C82" s="149" t="s">
        <v>420</v>
      </c>
      <c r="D82" s="147" t="s">
        <v>450</v>
      </c>
      <c r="E82" s="125"/>
    </row>
    <row r="83" spans="1:5" ht="57">
      <c r="A83" s="143" t="s">
        <v>343</v>
      </c>
      <c r="B83" s="144" t="s">
        <v>445</v>
      </c>
      <c r="C83" s="149" t="s">
        <v>420</v>
      </c>
      <c r="D83" s="147" t="s">
        <v>451</v>
      </c>
      <c r="E83" s="125"/>
    </row>
    <row r="84" spans="1:5" ht="71.25">
      <c r="A84" s="143" t="s">
        <v>343</v>
      </c>
      <c r="B84" s="144" t="s">
        <v>165</v>
      </c>
      <c r="C84" s="149" t="s">
        <v>452</v>
      </c>
      <c r="D84" s="147" t="s">
        <v>453</v>
      </c>
      <c r="E84" s="125"/>
    </row>
    <row r="85" spans="1:5" ht="28.5">
      <c r="A85" s="143" t="s">
        <v>343</v>
      </c>
      <c r="B85" s="144" t="s">
        <v>165</v>
      </c>
      <c r="C85" s="149" t="s">
        <v>452</v>
      </c>
      <c r="D85" s="147" t="s">
        <v>454</v>
      </c>
      <c r="E85" s="125"/>
    </row>
    <row r="86" spans="1:5" ht="42.75">
      <c r="A86" s="143" t="s">
        <v>343</v>
      </c>
      <c r="B86" s="144" t="s">
        <v>165</v>
      </c>
      <c r="C86" s="149" t="s">
        <v>398</v>
      </c>
      <c r="D86" s="147" t="s">
        <v>455</v>
      </c>
      <c r="E86" s="125"/>
    </row>
    <row r="87" spans="1:5" ht="42.75">
      <c r="A87" s="143" t="s">
        <v>343</v>
      </c>
      <c r="B87" s="144" t="s">
        <v>165</v>
      </c>
      <c r="C87" s="149" t="s">
        <v>398</v>
      </c>
      <c r="D87" s="147" t="s">
        <v>456</v>
      </c>
      <c r="E87" s="125"/>
    </row>
    <row r="88" spans="1:5" ht="85.5">
      <c r="A88" s="143" t="s">
        <v>343</v>
      </c>
      <c r="B88" s="144" t="s">
        <v>165</v>
      </c>
      <c r="C88" s="149" t="s">
        <v>398</v>
      </c>
      <c r="D88" s="147" t="s">
        <v>457</v>
      </c>
      <c r="E88" s="125"/>
    </row>
    <row r="89" spans="1:5" ht="42.75">
      <c r="A89" s="143" t="s">
        <v>343</v>
      </c>
      <c r="B89" s="144" t="s">
        <v>165</v>
      </c>
      <c r="C89" s="149" t="s">
        <v>398</v>
      </c>
      <c r="D89" s="147" t="s">
        <v>458</v>
      </c>
      <c r="E89" s="125"/>
    </row>
    <row r="90" spans="1:5" ht="99.75">
      <c r="A90" s="143" t="s">
        <v>343</v>
      </c>
      <c r="B90" s="144" t="s">
        <v>165</v>
      </c>
      <c r="C90" s="149" t="s">
        <v>398</v>
      </c>
      <c r="D90" s="147" t="s">
        <v>459</v>
      </c>
      <c r="E90" s="125"/>
    </row>
    <row r="91" spans="1:5" ht="99.75">
      <c r="A91" s="143" t="s">
        <v>343</v>
      </c>
      <c r="B91" s="144" t="s">
        <v>165</v>
      </c>
      <c r="C91" s="149" t="s">
        <v>398</v>
      </c>
      <c r="D91" s="147" t="s">
        <v>460</v>
      </c>
      <c r="E91" s="125"/>
    </row>
    <row r="92" spans="1:5" ht="57">
      <c r="A92" s="143" t="s">
        <v>343</v>
      </c>
      <c r="B92" s="144" t="s">
        <v>165</v>
      </c>
      <c r="C92" s="149" t="s">
        <v>398</v>
      </c>
      <c r="D92" s="147" t="s">
        <v>461</v>
      </c>
      <c r="E92" s="125"/>
    </row>
    <row r="93" spans="1:5" ht="85.5">
      <c r="A93" s="143" t="s">
        <v>343</v>
      </c>
      <c r="B93" s="144" t="s">
        <v>165</v>
      </c>
      <c r="C93" s="149" t="s">
        <v>398</v>
      </c>
      <c r="D93" s="147" t="s">
        <v>462</v>
      </c>
      <c r="E93" s="125"/>
    </row>
    <row r="94" spans="1:5" ht="57">
      <c r="A94" s="143" t="s">
        <v>343</v>
      </c>
      <c r="B94" s="144" t="s">
        <v>165</v>
      </c>
      <c r="C94" s="149" t="s">
        <v>398</v>
      </c>
      <c r="D94" s="147" t="s">
        <v>463</v>
      </c>
      <c r="E94" s="125"/>
    </row>
    <row r="95" spans="1:5" ht="57">
      <c r="A95" s="143" t="s">
        <v>343</v>
      </c>
      <c r="B95" s="144" t="s">
        <v>165</v>
      </c>
      <c r="C95" s="149" t="s">
        <v>398</v>
      </c>
      <c r="D95" s="147" t="s">
        <v>464</v>
      </c>
      <c r="E95" s="125"/>
    </row>
    <row r="96" spans="1:5" ht="42.75">
      <c r="A96" s="143" t="s">
        <v>343</v>
      </c>
      <c r="B96" s="144" t="s">
        <v>165</v>
      </c>
      <c r="C96" s="149" t="s">
        <v>420</v>
      </c>
      <c r="D96" s="147" t="s">
        <v>465</v>
      </c>
      <c r="E96" s="125"/>
    </row>
    <row r="97" spans="1:5" ht="71.25">
      <c r="A97" s="143" t="s">
        <v>343</v>
      </c>
      <c r="B97" s="144" t="s">
        <v>165</v>
      </c>
      <c r="C97" s="149" t="s">
        <v>420</v>
      </c>
      <c r="D97" s="147" t="s">
        <v>466</v>
      </c>
      <c r="E97" s="125"/>
    </row>
    <row r="98" spans="1:5" ht="85.5">
      <c r="A98" s="143" t="s">
        <v>343</v>
      </c>
      <c r="B98" s="144" t="s">
        <v>165</v>
      </c>
      <c r="C98" s="149" t="s">
        <v>420</v>
      </c>
      <c r="D98" s="147" t="s">
        <v>467</v>
      </c>
      <c r="E98" s="125"/>
    </row>
    <row r="99" spans="1:5" ht="57">
      <c r="A99" s="143" t="s">
        <v>343</v>
      </c>
      <c r="B99" s="144" t="s">
        <v>165</v>
      </c>
      <c r="C99" s="149" t="s">
        <v>391</v>
      </c>
      <c r="D99" s="147" t="s">
        <v>468</v>
      </c>
      <c r="E99" s="125"/>
    </row>
    <row r="100" spans="1:5" ht="71.25">
      <c r="A100" s="143" t="s">
        <v>343</v>
      </c>
      <c r="B100" s="144" t="s">
        <v>165</v>
      </c>
      <c r="C100" s="149" t="s">
        <v>398</v>
      </c>
      <c r="D100" s="147" t="s">
        <v>469</v>
      </c>
      <c r="E100" s="125"/>
    </row>
    <row r="101" spans="1:5" ht="57">
      <c r="A101" s="143" t="s">
        <v>343</v>
      </c>
      <c r="B101" s="144" t="s">
        <v>470</v>
      </c>
      <c r="C101" s="149" t="s">
        <v>398</v>
      </c>
      <c r="D101" s="147" t="s">
        <v>471</v>
      </c>
      <c r="E101" s="125"/>
    </row>
    <row r="102" spans="1:5" ht="57">
      <c r="A102" s="143" t="s">
        <v>343</v>
      </c>
      <c r="B102" s="144" t="s">
        <v>470</v>
      </c>
      <c r="C102" s="149" t="s">
        <v>398</v>
      </c>
      <c r="D102" s="147" t="s">
        <v>472</v>
      </c>
      <c r="E102" s="125"/>
    </row>
    <row r="103" spans="1:5" ht="42.75">
      <c r="A103" s="143" t="s">
        <v>343</v>
      </c>
      <c r="B103" s="144" t="s">
        <v>470</v>
      </c>
      <c r="C103" s="149" t="s">
        <v>398</v>
      </c>
      <c r="D103" s="147" t="s">
        <v>473</v>
      </c>
      <c r="E103" s="125"/>
    </row>
    <row r="104" spans="1:5" ht="28.5">
      <c r="A104" s="143" t="s">
        <v>343</v>
      </c>
      <c r="B104" s="144" t="s">
        <v>470</v>
      </c>
      <c r="C104" s="149" t="s">
        <v>398</v>
      </c>
      <c r="D104" s="147" t="s">
        <v>474</v>
      </c>
      <c r="E104" s="125"/>
    </row>
    <row r="105" spans="1:5" ht="42.75">
      <c r="A105" s="143" t="s">
        <v>343</v>
      </c>
      <c r="B105" s="144" t="s">
        <v>470</v>
      </c>
      <c r="C105" s="149" t="s">
        <v>398</v>
      </c>
      <c r="D105" s="147" t="s">
        <v>475</v>
      </c>
      <c r="E105" s="125"/>
    </row>
    <row r="106" spans="1:5" ht="28.5">
      <c r="A106" s="143" t="s">
        <v>343</v>
      </c>
      <c r="B106" s="144" t="s">
        <v>470</v>
      </c>
      <c r="C106" s="149" t="s">
        <v>398</v>
      </c>
      <c r="D106" s="147" t="s">
        <v>476</v>
      </c>
      <c r="E106" s="125"/>
    </row>
    <row r="107" spans="1:5" ht="42.75">
      <c r="A107" s="143" t="s">
        <v>343</v>
      </c>
      <c r="B107" s="144" t="s">
        <v>470</v>
      </c>
      <c r="C107" s="149" t="s">
        <v>398</v>
      </c>
      <c r="D107" s="147" t="s">
        <v>477</v>
      </c>
      <c r="E107" s="125"/>
    </row>
    <row r="108" spans="1:5" ht="28.5">
      <c r="A108" s="143" t="s">
        <v>343</v>
      </c>
      <c r="B108" s="144" t="s">
        <v>470</v>
      </c>
      <c r="C108" s="149" t="s">
        <v>398</v>
      </c>
      <c r="D108" s="147" t="s">
        <v>478</v>
      </c>
      <c r="E108" s="125"/>
    </row>
    <row r="109" spans="1:5">
      <c r="A109" s="143" t="s">
        <v>343</v>
      </c>
      <c r="B109" s="144" t="s">
        <v>470</v>
      </c>
      <c r="C109" s="149" t="s">
        <v>398</v>
      </c>
      <c r="D109" s="147" t="s">
        <v>479</v>
      </c>
      <c r="E109" s="125"/>
    </row>
    <row r="110" spans="1:5" ht="28.5">
      <c r="A110" s="143" t="s">
        <v>343</v>
      </c>
      <c r="B110" s="144" t="s">
        <v>470</v>
      </c>
      <c r="C110" s="149" t="s">
        <v>398</v>
      </c>
      <c r="D110" s="147" t="s">
        <v>480</v>
      </c>
      <c r="E110" s="125"/>
    </row>
    <row r="111" spans="1:5">
      <c r="A111" s="143" t="s">
        <v>343</v>
      </c>
      <c r="B111" s="144" t="s">
        <v>470</v>
      </c>
      <c r="C111" s="149" t="s">
        <v>398</v>
      </c>
      <c r="D111" s="147" t="s">
        <v>481</v>
      </c>
      <c r="E111" s="125"/>
    </row>
    <row r="112" spans="1:5" ht="28.5">
      <c r="A112" s="143" t="s">
        <v>343</v>
      </c>
      <c r="B112" s="144" t="s">
        <v>470</v>
      </c>
      <c r="C112" s="149" t="s">
        <v>398</v>
      </c>
      <c r="D112" s="147" t="s">
        <v>482</v>
      </c>
      <c r="E112" s="125"/>
    </row>
    <row r="113" spans="1:5">
      <c r="A113" s="143" t="s">
        <v>343</v>
      </c>
      <c r="B113" s="144" t="s">
        <v>470</v>
      </c>
      <c r="C113" s="149" t="s">
        <v>398</v>
      </c>
      <c r="D113" s="147" t="s">
        <v>483</v>
      </c>
      <c r="E113" s="125"/>
    </row>
    <row r="114" spans="1:5" ht="28.5">
      <c r="A114" s="143" t="s">
        <v>343</v>
      </c>
      <c r="B114" s="144" t="s">
        <v>470</v>
      </c>
      <c r="C114" s="149" t="s">
        <v>398</v>
      </c>
      <c r="D114" s="147" t="s">
        <v>484</v>
      </c>
      <c r="E114" s="125"/>
    </row>
    <row r="115" spans="1:5" ht="28.5">
      <c r="A115" s="143" t="s">
        <v>343</v>
      </c>
      <c r="B115" s="144" t="s">
        <v>470</v>
      </c>
      <c r="C115" s="149" t="s">
        <v>398</v>
      </c>
      <c r="D115" s="147" t="s">
        <v>485</v>
      </c>
      <c r="E115" s="125"/>
    </row>
    <row r="116" spans="1:5" ht="57">
      <c r="A116" s="143" t="s">
        <v>343</v>
      </c>
      <c r="B116" s="144" t="s">
        <v>470</v>
      </c>
      <c r="C116" s="149" t="s">
        <v>398</v>
      </c>
      <c r="D116" s="147" t="s">
        <v>486</v>
      </c>
      <c r="E116" s="125"/>
    </row>
    <row r="117" spans="1:5" ht="57">
      <c r="A117" s="143" t="s">
        <v>343</v>
      </c>
      <c r="B117" s="144" t="s">
        <v>470</v>
      </c>
      <c r="C117" s="149" t="s">
        <v>398</v>
      </c>
      <c r="D117" s="147" t="s">
        <v>487</v>
      </c>
      <c r="E117" s="125"/>
    </row>
    <row r="118" spans="1:5" ht="28.5">
      <c r="A118" s="143" t="s">
        <v>343</v>
      </c>
      <c r="B118" s="144" t="s">
        <v>470</v>
      </c>
      <c r="C118" s="149" t="s">
        <v>398</v>
      </c>
      <c r="D118" s="147" t="s">
        <v>488</v>
      </c>
      <c r="E118" s="125"/>
    </row>
    <row r="119" spans="1:5" ht="42.75">
      <c r="A119" s="143" t="s">
        <v>343</v>
      </c>
      <c r="B119" s="144" t="s">
        <v>470</v>
      </c>
      <c r="C119" s="149" t="s">
        <v>398</v>
      </c>
      <c r="D119" s="147" t="s">
        <v>489</v>
      </c>
      <c r="E119" s="125"/>
    </row>
    <row r="120" spans="1:5" ht="28.5">
      <c r="A120" s="143" t="s">
        <v>343</v>
      </c>
      <c r="B120" s="144" t="s">
        <v>490</v>
      </c>
      <c r="C120" s="149" t="s">
        <v>398</v>
      </c>
      <c r="D120" s="147" t="s">
        <v>491</v>
      </c>
      <c r="E120" s="125"/>
    </row>
    <row r="121" spans="1:5" ht="28.5">
      <c r="A121" s="143" t="s">
        <v>343</v>
      </c>
      <c r="B121" s="144" t="s">
        <v>490</v>
      </c>
      <c r="C121" s="149" t="s">
        <v>398</v>
      </c>
      <c r="D121" s="147" t="s">
        <v>492</v>
      </c>
      <c r="E121" s="125"/>
    </row>
    <row r="122" spans="1:5" ht="42.75">
      <c r="A122" s="143" t="s">
        <v>343</v>
      </c>
      <c r="B122" s="144" t="s">
        <v>490</v>
      </c>
      <c r="C122" s="149" t="s">
        <v>398</v>
      </c>
      <c r="D122" s="147" t="s">
        <v>493</v>
      </c>
      <c r="E122" s="125"/>
    </row>
    <row r="123" spans="1:5" ht="28.5">
      <c r="A123" s="143" t="s">
        <v>343</v>
      </c>
      <c r="B123" s="144" t="s">
        <v>445</v>
      </c>
      <c r="C123" s="149" t="s">
        <v>398</v>
      </c>
      <c r="D123" s="147" t="s">
        <v>494</v>
      </c>
      <c r="E123" s="125"/>
    </row>
    <row r="124" spans="1:5" ht="42.75">
      <c r="A124" s="143" t="s">
        <v>343</v>
      </c>
      <c r="B124" s="144" t="s">
        <v>470</v>
      </c>
      <c r="C124" s="149" t="s">
        <v>398</v>
      </c>
      <c r="D124" s="147" t="s">
        <v>495</v>
      </c>
      <c r="E124" s="125"/>
    </row>
    <row r="125" spans="1:5" ht="85.5">
      <c r="A125" s="143" t="s">
        <v>343</v>
      </c>
      <c r="B125" s="144" t="s">
        <v>165</v>
      </c>
      <c r="C125" s="149" t="s">
        <v>420</v>
      </c>
      <c r="D125" s="147" t="s">
        <v>496</v>
      </c>
      <c r="E125" s="125"/>
    </row>
    <row r="126" spans="1:5" ht="57">
      <c r="A126" s="143" t="s">
        <v>343</v>
      </c>
      <c r="B126" s="144" t="s">
        <v>445</v>
      </c>
      <c r="C126" s="149" t="s">
        <v>420</v>
      </c>
      <c r="D126" s="147" t="s">
        <v>497</v>
      </c>
      <c r="E126" s="125"/>
    </row>
    <row r="127" spans="1:5" ht="57">
      <c r="A127" s="143" t="s">
        <v>343</v>
      </c>
      <c r="B127" s="144" t="s">
        <v>445</v>
      </c>
      <c r="C127" s="149" t="s">
        <v>398</v>
      </c>
      <c r="D127" s="147" t="s">
        <v>498</v>
      </c>
      <c r="E127" s="125"/>
    </row>
    <row r="128" spans="1:5" ht="28.5">
      <c r="A128" s="143" t="s">
        <v>343</v>
      </c>
      <c r="B128" s="144" t="s">
        <v>445</v>
      </c>
      <c r="C128" s="149" t="s">
        <v>398</v>
      </c>
      <c r="D128" s="147" t="s">
        <v>499</v>
      </c>
      <c r="E128" s="125"/>
    </row>
    <row r="129" spans="1:5" ht="57">
      <c r="A129" s="143" t="s">
        <v>343</v>
      </c>
      <c r="B129" s="144" t="s">
        <v>370</v>
      </c>
      <c r="C129" s="149" t="s">
        <v>398</v>
      </c>
      <c r="D129" s="147" t="s">
        <v>500</v>
      </c>
      <c r="E129" s="125"/>
    </row>
    <row r="130" spans="1:5" ht="185.25">
      <c r="A130" s="143" t="s">
        <v>343</v>
      </c>
      <c r="B130" s="144" t="s">
        <v>370</v>
      </c>
      <c r="C130" s="149" t="s">
        <v>398</v>
      </c>
      <c r="D130" s="147" t="s">
        <v>501</v>
      </c>
      <c r="E130" s="125"/>
    </row>
    <row r="131" spans="1:5">
      <c r="A131" s="143" t="s">
        <v>343</v>
      </c>
      <c r="B131" s="144" t="s">
        <v>370</v>
      </c>
      <c r="C131" s="149" t="s">
        <v>398</v>
      </c>
      <c r="D131" s="147" t="s">
        <v>502</v>
      </c>
      <c r="E131" s="125"/>
    </row>
    <row r="132" spans="1:5" ht="57">
      <c r="A132" s="143" t="s">
        <v>343</v>
      </c>
      <c r="B132" s="144" t="s">
        <v>370</v>
      </c>
      <c r="C132" s="149" t="s">
        <v>398</v>
      </c>
      <c r="D132" s="147" t="s">
        <v>503</v>
      </c>
      <c r="E132" s="125"/>
    </row>
    <row r="133" spans="1:5" ht="85.5">
      <c r="A133" s="143" t="s">
        <v>343</v>
      </c>
      <c r="B133" s="144" t="s">
        <v>370</v>
      </c>
      <c r="C133" s="149" t="s">
        <v>504</v>
      </c>
      <c r="D133" s="147" t="s">
        <v>505</v>
      </c>
      <c r="E133" s="125"/>
    </row>
    <row r="134" spans="1:5" ht="114">
      <c r="A134" s="143" t="s">
        <v>343</v>
      </c>
      <c r="B134" s="144" t="s">
        <v>506</v>
      </c>
      <c r="C134" s="149" t="s">
        <v>504</v>
      </c>
      <c r="D134" s="147" t="s">
        <v>507</v>
      </c>
      <c r="E134" s="125"/>
    </row>
    <row r="135" spans="1:5" ht="114">
      <c r="A135" s="143" t="s">
        <v>343</v>
      </c>
      <c r="B135" s="144" t="s">
        <v>508</v>
      </c>
      <c r="C135" s="149" t="s">
        <v>509</v>
      </c>
      <c r="D135" s="147" t="s">
        <v>510</v>
      </c>
      <c r="E135" s="125"/>
    </row>
    <row r="136" spans="1:5" ht="99.75">
      <c r="A136" s="143" t="s">
        <v>343</v>
      </c>
      <c r="B136" s="144" t="s">
        <v>508</v>
      </c>
      <c r="C136" s="149" t="s">
        <v>509</v>
      </c>
      <c r="D136" s="147" t="s">
        <v>511</v>
      </c>
      <c r="E136" s="125"/>
    </row>
    <row r="137" spans="1:5" ht="85.5">
      <c r="A137" s="143" t="s">
        <v>343</v>
      </c>
      <c r="B137" s="144" t="s">
        <v>508</v>
      </c>
      <c r="C137" s="149" t="s">
        <v>509</v>
      </c>
      <c r="D137" s="147" t="s">
        <v>512</v>
      </c>
      <c r="E137" s="125"/>
    </row>
    <row r="138" spans="1:5" ht="71.25">
      <c r="A138" s="143" t="s">
        <v>343</v>
      </c>
      <c r="B138" s="144" t="s">
        <v>508</v>
      </c>
      <c r="C138" s="149" t="s">
        <v>509</v>
      </c>
      <c r="D138" s="147" t="s">
        <v>513</v>
      </c>
      <c r="E138" s="125"/>
    </row>
    <row r="139" spans="1:5" ht="71.25">
      <c r="A139" s="143" t="s">
        <v>343</v>
      </c>
      <c r="B139" s="144" t="s">
        <v>508</v>
      </c>
      <c r="C139" s="149" t="s">
        <v>509</v>
      </c>
      <c r="D139" s="147" t="s">
        <v>514</v>
      </c>
      <c r="E139" s="125"/>
    </row>
    <row r="140" spans="1:5" ht="57">
      <c r="A140" s="143" t="s">
        <v>343</v>
      </c>
      <c r="B140" s="144" t="s">
        <v>508</v>
      </c>
      <c r="C140" s="149" t="s">
        <v>509</v>
      </c>
      <c r="D140" s="147" t="s">
        <v>515</v>
      </c>
      <c r="E140" s="125"/>
    </row>
    <row r="141" spans="1:5" ht="85.5">
      <c r="A141" s="143" t="s">
        <v>343</v>
      </c>
      <c r="B141" s="144" t="s">
        <v>344</v>
      </c>
      <c r="C141" s="149" t="s">
        <v>516</v>
      </c>
      <c r="D141" s="147" t="s">
        <v>517</v>
      </c>
      <c r="E141" s="125"/>
    </row>
    <row r="142" spans="1:5" ht="57">
      <c r="A142" s="143" t="s">
        <v>343</v>
      </c>
      <c r="B142" s="144" t="s">
        <v>344</v>
      </c>
      <c r="C142" s="149" t="s">
        <v>516</v>
      </c>
      <c r="D142" s="147" t="s">
        <v>518</v>
      </c>
      <c r="E142" s="125"/>
    </row>
    <row r="143" spans="1:5" ht="28.5">
      <c r="A143" s="143" t="s">
        <v>343</v>
      </c>
      <c r="B143" s="144" t="s">
        <v>344</v>
      </c>
      <c r="C143" s="149" t="s">
        <v>516</v>
      </c>
      <c r="D143" s="147" t="s">
        <v>519</v>
      </c>
      <c r="E143" s="125"/>
    </row>
    <row r="144" spans="1:5" ht="42.75">
      <c r="A144" s="143" t="s">
        <v>343</v>
      </c>
      <c r="B144" s="144" t="s">
        <v>344</v>
      </c>
      <c r="C144" s="149" t="s">
        <v>516</v>
      </c>
      <c r="D144" s="147" t="s">
        <v>520</v>
      </c>
      <c r="E144" s="125"/>
    </row>
    <row r="145" spans="1:5" ht="128.25">
      <c r="A145" s="143" t="s">
        <v>343</v>
      </c>
      <c r="B145" s="144" t="s">
        <v>344</v>
      </c>
      <c r="C145" s="149" t="s">
        <v>516</v>
      </c>
      <c r="D145" s="147" t="s">
        <v>521</v>
      </c>
      <c r="E145" s="125"/>
    </row>
    <row r="146" spans="1:5" ht="171">
      <c r="A146" s="143" t="s">
        <v>343</v>
      </c>
      <c r="B146" s="144" t="s">
        <v>344</v>
      </c>
      <c r="C146" s="149" t="s">
        <v>516</v>
      </c>
      <c r="D146" s="147" t="s">
        <v>522</v>
      </c>
      <c r="E146" s="125"/>
    </row>
    <row r="147" spans="1:5" ht="71.25">
      <c r="A147" s="143" t="s">
        <v>343</v>
      </c>
      <c r="B147" s="144" t="s">
        <v>344</v>
      </c>
      <c r="C147" s="149" t="s">
        <v>516</v>
      </c>
      <c r="D147" s="147" t="s">
        <v>523</v>
      </c>
      <c r="E147" s="125"/>
    </row>
    <row r="148" spans="1:5" ht="28.5">
      <c r="A148" s="143" t="s">
        <v>343</v>
      </c>
      <c r="B148" s="144" t="s">
        <v>344</v>
      </c>
      <c r="C148" s="149" t="s">
        <v>516</v>
      </c>
      <c r="D148" s="147" t="s">
        <v>524</v>
      </c>
      <c r="E148" s="125"/>
    </row>
    <row r="149" spans="1:5" ht="114">
      <c r="A149" s="143" t="s">
        <v>343</v>
      </c>
      <c r="B149" s="144" t="s">
        <v>344</v>
      </c>
      <c r="C149" s="149" t="s">
        <v>516</v>
      </c>
      <c r="D149" s="147" t="s">
        <v>525</v>
      </c>
      <c r="E149" s="125"/>
    </row>
    <row r="150" spans="1:5" ht="71.25">
      <c r="A150" s="143" t="s">
        <v>343</v>
      </c>
      <c r="B150" s="144" t="s">
        <v>344</v>
      </c>
      <c r="C150" s="149" t="s">
        <v>516</v>
      </c>
      <c r="D150" s="147" t="s">
        <v>526</v>
      </c>
      <c r="E150" s="125"/>
    </row>
    <row r="151" spans="1:5" ht="128.25">
      <c r="A151" s="143" t="s">
        <v>343</v>
      </c>
      <c r="B151" s="144" t="s">
        <v>344</v>
      </c>
      <c r="C151" s="149" t="s">
        <v>516</v>
      </c>
      <c r="D151" s="147" t="s">
        <v>527</v>
      </c>
      <c r="E151" s="125"/>
    </row>
    <row r="152" spans="1:5" ht="85.5">
      <c r="A152" s="143" t="s">
        <v>343</v>
      </c>
      <c r="B152" s="144" t="s">
        <v>344</v>
      </c>
      <c r="C152" s="149" t="s">
        <v>516</v>
      </c>
      <c r="D152" s="147" t="s">
        <v>528</v>
      </c>
      <c r="E152" s="125"/>
    </row>
    <row r="153" spans="1:5" ht="142.5">
      <c r="A153" s="143" t="s">
        <v>343</v>
      </c>
      <c r="B153" s="144" t="s">
        <v>344</v>
      </c>
      <c r="C153" s="149" t="s">
        <v>529</v>
      </c>
      <c r="D153" s="147" t="s">
        <v>530</v>
      </c>
      <c r="E153" s="125"/>
    </row>
    <row r="154" spans="1:5" ht="42.75">
      <c r="A154" s="143" t="s">
        <v>343</v>
      </c>
      <c r="B154" s="144" t="s">
        <v>344</v>
      </c>
      <c r="C154" s="149" t="s">
        <v>529</v>
      </c>
      <c r="D154" s="147" t="s">
        <v>531</v>
      </c>
      <c r="E154" s="125"/>
    </row>
    <row r="155" spans="1:5" ht="42.75">
      <c r="A155" s="143" t="s">
        <v>343</v>
      </c>
      <c r="B155" s="144" t="s">
        <v>344</v>
      </c>
      <c r="C155" s="149" t="s">
        <v>529</v>
      </c>
      <c r="D155" s="147" t="s">
        <v>532</v>
      </c>
      <c r="E155" s="125"/>
    </row>
    <row r="156" spans="1:5" ht="71.25">
      <c r="A156" s="143" t="s">
        <v>343</v>
      </c>
      <c r="B156" s="144" t="s">
        <v>344</v>
      </c>
      <c r="C156" s="149" t="s">
        <v>529</v>
      </c>
      <c r="D156" s="147" t="s">
        <v>533</v>
      </c>
      <c r="E156" s="125"/>
    </row>
    <row r="157" spans="1:5" ht="71.25">
      <c r="A157" s="143" t="s">
        <v>343</v>
      </c>
      <c r="B157" s="144" t="s">
        <v>344</v>
      </c>
      <c r="C157" s="149" t="s">
        <v>529</v>
      </c>
      <c r="D157" s="147" t="s">
        <v>534</v>
      </c>
      <c r="E157" s="125"/>
    </row>
    <row r="158" spans="1:5" ht="71.25">
      <c r="A158" s="143" t="s">
        <v>343</v>
      </c>
      <c r="B158" s="144" t="s">
        <v>344</v>
      </c>
      <c r="C158" s="149" t="s">
        <v>529</v>
      </c>
      <c r="D158" s="147" t="s">
        <v>535</v>
      </c>
      <c r="E158" s="125"/>
    </row>
    <row r="159" spans="1:5" ht="85.5">
      <c r="A159" s="143" t="s">
        <v>343</v>
      </c>
      <c r="B159" s="144" t="s">
        <v>344</v>
      </c>
      <c r="C159" s="149" t="s">
        <v>529</v>
      </c>
      <c r="D159" s="147" t="s">
        <v>536</v>
      </c>
      <c r="E159" s="125"/>
    </row>
    <row r="160" spans="1:5" ht="57">
      <c r="A160" s="143" t="s">
        <v>343</v>
      </c>
      <c r="B160" s="144" t="s">
        <v>344</v>
      </c>
      <c r="C160" s="149" t="s">
        <v>529</v>
      </c>
      <c r="D160" s="147" t="s">
        <v>537</v>
      </c>
      <c r="E160" s="125"/>
    </row>
    <row r="161" spans="1:5" ht="57">
      <c r="A161" s="143" t="s">
        <v>343</v>
      </c>
      <c r="B161" s="144" t="s">
        <v>344</v>
      </c>
      <c r="C161" s="149" t="s">
        <v>529</v>
      </c>
      <c r="D161" s="147" t="s">
        <v>538</v>
      </c>
      <c r="E161" s="125"/>
    </row>
    <row r="162" spans="1:5" ht="99.75">
      <c r="A162" s="143" t="s">
        <v>343</v>
      </c>
      <c r="B162" s="144" t="s">
        <v>344</v>
      </c>
      <c r="C162" s="149" t="s">
        <v>353</v>
      </c>
      <c r="D162" s="147" t="s">
        <v>539</v>
      </c>
      <c r="E162" s="125"/>
    </row>
    <row r="163" spans="1:5" ht="71.25">
      <c r="A163" s="143" t="s">
        <v>343</v>
      </c>
      <c r="B163" s="144" t="s">
        <v>344</v>
      </c>
      <c r="C163" s="149" t="s">
        <v>353</v>
      </c>
      <c r="D163" s="147" t="s">
        <v>540</v>
      </c>
      <c r="E163" s="125"/>
    </row>
    <row r="164" spans="1:5" ht="42.75">
      <c r="A164" s="143" t="s">
        <v>343</v>
      </c>
      <c r="B164" s="144" t="s">
        <v>541</v>
      </c>
      <c r="C164" s="149" t="s">
        <v>391</v>
      </c>
      <c r="D164" s="147" t="s">
        <v>542</v>
      </c>
      <c r="E164" s="125"/>
    </row>
    <row r="165" spans="1:5">
      <c r="A165" s="143" t="s">
        <v>343</v>
      </c>
      <c r="B165" s="144" t="s">
        <v>541</v>
      </c>
      <c r="C165" s="149" t="s">
        <v>391</v>
      </c>
      <c r="D165" s="147" t="s">
        <v>543</v>
      </c>
      <c r="E165" s="125"/>
    </row>
    <row r="166" spans="1:5">
      <c r="A166" s="143" t="s">
        <v>343</v>
      </c>
      <c r="B166" s="144" t="s">
        <v>541</v>
      </c>
      <c r="C166" s="149" t="s">
        <v>391</v>
      </c>
      <c r="D166" s="147" t="s">
        <v>544</v>
      </c>
      <c r="E166" s="125"/>
    </row>
    <row r="167" spans="1:5">
      <c r="A167" s="143" t="s">
        <v>343</v>
      </c>
      <c r="B167" s="144" t="s">
        <v>541</v>
      </c>
      <c r="C167" s="149" t="s">
        <v>391</v>
      </c>
      <c r="D167" s="147" t="s">
        <v>545</v>
      </c>
      <c r="E167" s="125"/>
    </row>
    <row r="168" spans="1:5" ht="28.5">
      <c r="A168" s="143" t="s">
        <v>343</v>
      </c>
      <c r="B168" s="144" t="s">
        <v>541</v>
      </c>
      <c r="C168" s="149" t="s">
        <v>391</v>
      </c>
      <c r="D168" s="147" t="s">
        <v>546</v>
      </c>
      <c r="E168" s="125"/>
    </row>
    <row r="169" spans="1:5" ht="28.5">
      <c r="A169" s="143" t="s">
        <v>343</v>
      </c>
      <c r="B169" s="144" t="s">
        <v>541</v>
      </c>
      <c r="C169" s="149" t="s">
        <v>391</v>
      </c>
      <c r="D169" s="147" t="s">
        <v>547</v>
      </c>
      <c r="E169" s="125"/>
    </row>
    <row r="170" spans="1:5">
      <c r="A170" s="143" t="s">
        <v>343</v>
      </c>
      <c r="B170" s="144" t="s">
        <v>541</v>
      </c>
      <c r="C170" s="149" t="s">
        <v>391</v>
      </c>
      <c r="D170" s="147" t="s">
        <v>548</v>
      </c>
      <c r="E170" s="125"/>
    </row>
    <row r="171" spans="1:5" ht="28.5">
      <c r="A171" s="143" t="s">
        <v>343</v>
      </c>
      <c r="B171" s="144" t="s">
        <v>541</v>
      </c>
      <c r="C171" s="149" t="s">
        <v>391</v>
      </c>
      <c r="D171" s="147" t="s">
        <v>549</v>
      </c>
      <c r="E171" s="125"/>
    </row>
    <row r="172" spans="1:5" ht="71.25">
      <c r="A172" s="143" t="s">
        <v>343</v>
      </c>
      <c r="B172" s="144" t="s">
        <v>541</v>
      </c>
      <c r="C172" s="149" t="s">
        <v>550</v>
      </c>
      <c r="D172" s="147" t="s">
        <v>551</v>
      </c>
      <c r="E172" s="125"/>
    </row>
    <row r="173" spans="1:5" ht="28.5">
      <c r="A173" s="143" t="s">
        <v>343</v>
      </c>
      <c r="B173" s="144" t="s">
        <v>541</v>
      </c>
      <c r="C173" s="149" t="s">
        <v>550</v>
      </c>
      <c r="D173" s="147" t="s">
        <v>552</v>
      </c>
      <c r="E173" s="125"/>
    </row>
    <row r="174" spans="1:5" ht="28.5">
      <c r="A174" s="143" t="s">
        <v>343</v>
      </c>
      <c r="B174" s="144" t="s">
        <v>541</v>
      </c>
      <c r="C174" s="149" t="s">
        <v>550</v>
      </c>
      <c r="D174" s="147" t="s">
        <v>553</v>
      </c>
      <c r="E174" s="125"/>
    </row>
    <row r="175" spans="1:5" ht="28.5">
      <c r="A175" s="143" t="s">
        <v>343</v>
      </c>
      <c r="B175" s="144" t="s">
        <v>541</v>
      </c>
      <c r="C175" s="149" t="s">
        <v>550</v>
      </c>
      <c r="D175" s="147" t="s">
        <v>554</v>
      </c>
      <c r="E175" s="125"/>
    </row>
    <row r="176" spans="1:5" ht="28.5">
      <c r="A176" s="143" t="s">
        <v>343</v>
      </c>
      <c r="B176" s="144" t="s">
        <v>541</v>
      </c>
      <c r="C176" s="149" t="s">
        <v>550</v>
      </c>
      <c r="D176" s="147" t="s">
        <v>555</v>
      </c>
      <c r="E176" s="125"/>
    </row>
    <row r="177" spans="1:5" ht="42.75">
      <c r="A177" s="143" t="s">
        <v>343</v>
      </c>
      <c r="B177" s="144" t="s">
        <v>541</v>
      </c>
      <c r="C177" s="149" t="s">
        <v>550</v>
      </c>
      <c r="D177" s="147" t="s">
        <v>556</v>
      </c>
      <c r="E177" s="125"/>
    </row>
    <row r="178" spans="1:5" ht="42.75">
      <c r="A178" s="143" t="s">
        <v>343</v>
      </c>
      <c r="B178" s="144" t="s">
        <v>541</v>
      </c>
      <c r="C178" s="149" t="s">
        <v>550</v>
      </c>
      <c r="D178" s="147" t="s">
        <v>557</v>
      </c>
      <c r="E178" s="125"/>
    </row>
    <row r="179" spans="1:5" ht="28.5">
      <c r="A179" s="143" t="s">
        <v>343</v>
      </c>
      <c r="B179" s="144" t="s">
        <v>541</v>
      </c>
      <c r="C179" s="149" t="s">
        <v>550</v>
      </c>
      <c r="D179" s="147" t="s">
        <v>558</v>
      </c>
      <c r="E179" s="125"/>
    </row>
    <row r="180" spans="1:5" ht="42.75">
      <c r="A180" s="143" t="s">
        <v>343</v>
      </c>
      <c r="B180" s="144" t="s">
        <v>541</v>
      </c>
      <c r="C180" s="149" t="s">
        <v>550</v>
      </c>
      <c r="D180" s="147" t="s">
        <v>559</v>
      </c>
      <c r="E180" s="125"/>
    </row>
    <row r="181" spans="1:5" ht="85.5">
      <c r="A181" s="143" t="s">
        <v>343</v>
      </c>
      <c r="B181" s="144" t="s">
        <v>541</v>
      </c>
      <c r="C181" s="149" t="s">
        <v>560</v>
      </c>
      <c r="D181" s="147" t="s">
        <v>561</v>
      </c>
      <c r="E181" s="125"/>
    </row>
    <row r="182" spans="1:5" ht="42.75">
      <c r="A182" s="143" t="s">
        <v>343</v>
      </c>
      <c r="B182" s="144" t="s">
        <v>541</v>
      </c>
      <c r="C182" s="149" t="s">
        <v>560</v>
      </c>
      <c r="D182" s="147" t="s">
        <v>562</v>
      </c>
      <c r="E182" s="125"/>
    </row>
    <row r="183" spans="1:5" ht="57">
      <c r="A183" s="143" t="s">
        <v>343</v>
      </c>
      <c r="B183" s="144" t="s">
        <v>344</v>
      </c>
      <c r="C183" s="144" t="s">
        <v>541</v>
      </c>
      <c r="D183" s="147" t="s">
        <v>563</v>
      </c>
      <c r="E183" s="125"/>
    </row>
    <row r="184" spans="1:5" ht="28.5">
      <c r="A184" s="143" t="s">
        <v>343</v>
      </c>
      <c r="B184" s="144" t="s">
        <v>344</v>
      </c>
      <c r="C184" s="144" t="s">
        <v>541</v>
      </c>
      <c r="D184" s="147" t="s">
        <v>564</v>
      </c>
      <c r="E184" s="125"/>
    </row>
    <row r="185" spans="1:5" ht="85.5">
      <c r="A185" s="143" t="s">
        <v>343</v>
      </c>
      <c r="B185" s="144" t="s">
        <v>344</v>
      </c>
      <c r="C185" s="144" t="s">
        <v>541</v>
      </c>
      <c r="D185" s="147" t="s">
        <v>565</v>
      </c>
      <c r="E185" s="125"/>
    </row>
    <row r="186" spans="1:5" ht="142.5">
      <c r="A186" s="143" t="s">
        <v>343</v>
      </c>
      <c r="B186" s="144" t="s">
        <v>344</v>
      </c>
      <c r="C186" s="144" t="s">
        <v>541</v>
      </c>
      <c r="D186" s="147" t="s">
        <v>566</v>
      </c>
      <c r="E186" s="125"/>
    </row>
    <row r="187" spans="1:5" ht="28.5">
      <c r="A187" s="143" t="s">
        <v>343</v>
      </c>
      <c r="B187" s="144" t="s">
        <v>344</v>
      </c>
      <c r="C187" s="144" t="s">
        <v>541</v>
      </c>
      <c r="D187" s="147" t="s">
        <v>567</v>
      </c>
      <c r="E187" s="125"/>
    </row>
    <row r="188" spans="1:5" ht="57">
      <c r="A188" s="143" t="s">
        <v>343</v>
      </c>
      <c r="B188" s="149" t="s">
        <v>568</v>
      </c>
      <c r="C188" s="149" t="s">
        <v>398</v>
      </c>
      <c r="D188" s="147" t="s">
        <v>569</v>
      </c>
      <c r="E188" s="125"/>
    </row>
    <row r="189" spans="1:5" ht="71.25">
      <c r="A189" s="143" t="s">
        <v>343</v>
      </c>
      <c r="B189" s="149" t="s">
        <v>568</v>
      </c>
      <c r="C189" s="149" t="s">
        <v>398</v>
      </c>
      <c r="D189" s="147" t="s">
        <v>570</v>
      </c>
      <c r="E189" s="125"/>
    </row>
    <row r="190" spans="1:5" ht="114">
      <c r="A190" s="143" t="s">
        <v>343</v>
      </c>
      <c r="B190" s="149" t="s">
        <v>344</v>
      </c>
      <c r="C190" s="149" t="s">
        <v>568</v>
      </c>
      <c r="D190" s="147" t="s">
        <v>571</v>
      </c>
      <c r="E190" s="125"/>
    </row>
    <row r="191" spans="1:5" ht="42.75">
      <c r="A191" s="143" t="s">
        <v>343</v>
      </c>
      <c r="B191" s="149" t="s">
        <v>568</v>
      </c>
      <c r="C191" s="149" t="s">
        <v>572</v>
      </c>
      <c r="D191" s="147" t="s">
        <v>573</v>
      </c>
      <c r="E191" s="125"/>
    </row>
    <row r="192" spans="1:5" ht="99.75">
      <c r="A192" s="143" t="s">
        <v>343</v>
      </c>
      <c r="B192" s="149" t="s">
        <v>568</v>
      </c>
      <c r="C192" s="149" t="s">
        <v>572</v>
      </c>
      <c r="D192" s="147" t="s">
        <v>574</v>
      </c>
      <c r="E192" s="125"/>
    </row>
    <row r="193" spans="1:5" ht="42.75">
      <c r="A193" s="143" t="s">
        <v>343</v>
      </c>
      <c r="B193" s="149" t="s">
        <v>568</v>
      </c>
      <c r="C193" s="149" t="s">
        <v>572</v>
      </c>
      <c r="D193" s="147" t="s">
        <v>575</v>
      </c>
      <c r="E193" s="125"/>
    </row>
    <row r="194" spans="1:5" ht="99.75">
      <c r="A194" s="143" t="s">
        <v>343</v>
      </c>
      <c r="B194" s="149" t="s">
        <v>568</v>
      </c>
      <c r="C194" s="149" t="s">
        <v>572</v>
      </c>
      <c r="D194" s="147" t="s">
        <v>576</v>
      </c>
      <c r="E194" s="125"/>
    </row>
    <row r="195" spans="1:5" ht="99.75">
      <c r="A195" s="143" t="s">
        <v>343</v>
      </c>
      <c r="B195" s="149" t="s">
        <v>568</v>
      </c>
      <c r="C195" s="149" t="s">
        <v>572</v>
      </c>
      <c r="D195" s="147" t="s">
        <v>577</v>
      </c>
      <c r="E195" s="125"/>
    </row>
    <row r="196" spans="1:5" ht="28.5">
      <c r="A196" s="143" t="s">
        <v>343</v>
      </c>
      <c r="B196" s="149" t="s">
        <v>568</v>
      </c>
      <c r="C196" s="149" t="s">
        <v>572</v>
      </c>
      <c r="D196" s="147" t="s">
        <v>578</v>
      </c>
      <c r="E196" s="125"/>
    </row>
    <row r="197" spans="1:5" ht="99.75">
      <c r="A197" s="143" t="s">
        <v>343</v>
      </c>
      <c r="B197" s="149" t="s">
        <v>568</v>
      </c>
      <c r="C197" s="149" t="s">
        <v>572</v>
      </c>
      <c r="D197" s="147" t="s">
        <v>579</v>
      </c>
      <c r="E197" s="125"/>
    </row>
    <row r="198" spans="1:5" ht="57">
      <c r="A198" s="143" t="s">
        <v>343</v>
      </c>
      <c r="B198" s="149" t="s">
        <v>568</v>
      </c>
      <c r="C198" s="149" t="s">
        <v>572</v>
      </c>
      <c r="D198" s="147" t="s">
        <v>580</v>
      </c>
      <c r="E198" s="125"/>
    </row>
    <row r="199" spans="1:5" ht="57">
      <c r="A199" s="143" t="s">
        <v>343</v>
      </c>
      <c r="B199" s="149" t="s">
        <v>568</v>
      </c>
      <c r="C199" s="149" t="s">
        <v>572</v>
      </c>
      <c r="D199" s="147" t="s">
        <v>581</v>
      </c>
      <c r="E199" s="125"/>
    </row>
    <row r="200" spans="1:5" ht="28.5">
      <c r="A200" s="143" t="s">
        <v>343</v>
      </c>
      <c r="B200" s="149" t="s">
        <v>568</v>
      </c>
      <c r="C200" s="149" t="s">
        <v>572</v>
      </c>
      <c r="D200" s="147" t="s">
        <v>582</v>
      </c>
      <c r="E200" s="125"/>
    </row>
    <row r="201" spans="1:5" ht="71.25">
      <c r="A201" s="143" t="s">
        <v>343</v>
      </c>
      <c r="B201" s="149" t="s">
        <v>568</v>
      </c>
      <c r="C201" s="149" t="s">
        <v>572</v>
      </c>
      <c r="D201" s="147" t="s">
        <v>583</v>
      </c>
      <c r="E201" s="125"/>
    </row>
    <row r="202" spans="1:5" ht="85.5">
      <c r="A202" s="143" t="s">
        <v>343</v>
      </c>
      <c r="B202" s="149" t="s">
        <v>568</v>
      </c>
      <c r="C202" s="149" t="s">
        <v>572</v>
      </c>
      <c r="D202" s="147" t="s">
        <v>584</v>
      </c>
      <c r="E202" s="125"/>
    </row>
    <row r="203" spans="1:5" ht="71.25">
      <c r="A203" s="143" t="s">
        <v>343</v>
      </c>
      <c r="B203" s="149" t="s">
        <v>568</v>
      </c>
      <c r="C203" s="149" t="s">
        <v>572</v>
      </c>
      <c r="D203" s="147" t="s">
        <v>585</v>
      </c>
      <c r="E203" s="125"/>
    </row>
    <row r="204" spans="1:5" ht="114">
      <c r="A204" s="143" t="s">
        <v>343</v>
      </c>
      <c r="B204" s="149" t="s">
        <v>568</v>
      </c>
      <c r="C204" s="149" t="s">
        <v>572</v>
      </c>
      <c r="D204" s="147" t="s">
        <v>586</v>
      </c>
      <c r="E204" s="125"/>
    </row>
    <row r="205" spans="1:5" ht="85.5">
      <c r="A205" s="143" t="s">
        <v>343</v>
      </c>
      <c r="B205" s="149" t="s">
        <v>587</v>
      </c>
      <c r="C205" s="149" t="s">
        <v>371</v>
      </c>
      <c r="D205" s="147" t="s">
        <v>588</v>
      </c>
      <c r="E205" s="125"/>
    </row>
    <row r="206" spans="1:5" ht="28.5">
      <c r="A206" s="143" t="s">
        <v>343</v>
      </c>
      <c r="B206" s="149" t="s">
        <v>587</v>
      </c>
      <c r="C206" s="149" t="s">
        <v>371</v>
      </c>
      <c r="D206" s="147" t="s">
        <v>589</v>
      </c>
      <c r="E206" s="125"/>
    </row>
    <row r="207" spans="1:5" ht="85.5">
      <c r="A207" s="143" t="s">
        <v>343</v>
      </c>
      <c r="B207" s="149" t="s">
        <v>587</v>
      </c>
      <c r="C207" s="149" t="s">
        <v>376</v>
      </c>
      <c r="D207" s="147" t="s">
        <v>590</v>
      </c>
      <c r="E207" s="125"/>
    </row>
    <row r="208" spans="1:5" ht="42.75">
      <c r="A208" s="143" t="s">
        <v>343</v>
      </c>
      <c r="B208" s="149" t="s">
        <v>587</v>
      </c>
      <c r="C208" s="149" t="s">
        <v>378</v>
      </c>
      <c r="D208" s="147" t="s">
        <v>591</v>
      </c>
      <c r="E208" s="125"/>
    </row>
    <row r="209" spans="1:5" ht="99.75">
      <c r="A209" s="143" t="s">
        <v>343</v>
      </c>
      <c r="B209" s="149" t="s">
        <v>587</v>
      </c>
      <c r="C209" s="149" t="s">
        <v>380</v>
      </c>
      <c r="D209" s="147" t="s">
        <v>592</v>
      </c>
      <c r="E209" s="125"/>
    </row>
    <row r="210" spans="1:5" ht="57">
      <c r="A210" s="143" t="s">
        <v>343</v>
      </c>
      <c r="B210" s="149" t="s">
        <v>587</v>
      </c>
      <c r="C210" s="149" t="s">
        <v>593</v>
      </c>
      <c r="D210" s="147" t="s">
        <v>594</v>
      </c>
      <c r="E210" s="125"/>
    </row>
    <row r="211" spans="1:5" ht="57">
      <c r="A211" s="143" t="s">
        <v>343</v>
      </c>
      <c r="B211" s="149" t="s">
        <v>587</v>
      </c>
      <c r="C211" s="149" t="s">
        <v>374</v>
      </c>
      <c r="D211" s="147" t="s">
        <v>595</v>
      </c>
      <c r="E211" s="125"/>
    </row>
    <row r="212" spans="1:5" ht="99.75">
      <c r="A212" s="143" t="s">
        <v>343</v>
      </c>
      <c r="B212" s="149" t="s">
        <v>587</v>
      </c>
      <c r="C212" s="149" t="s">
        <v>384</v>
      </c>
      <c r="D212" s="147" t="s">
        <v>596</v>
      </c>
      <c r="E212" s="125"/>
    </row>
    <row r="213" spans="1:5" ht="42.75">
      <c r="A213" s="143" t="s">
        <v>343</v>
      </c>
      <c r="B213" s="149" t="s">
        <v>587</v>
      </c>
      <c r="C213" s="149" t="s">
        <v>597</v>
      </c>
      <c r="D213" s="147" t="s">
        <v>598</v>
      </c>
      <c r="E213" s="125"/>
    </row>
    <row r="214" spans="1:5" ht="42.75">
      <c r="A214" s="143" t="s">
        <v>343</v>
      </c>
      <c r="B214" s="149" t="s">
        <v>587</v>
      </c>
      <c r="C214" s="149" t="s">
        <v>599</v>
      </c>
      <c r="D214" s="147" t="s">
        <v>600</v>
      </c>
      <c r="E214" s="125"/>
    </row>
    <row r="215" spans="1:5" ht="28.5">
      <c r="A215" s="143" t="s">
        <v>343</v>
      </c>
      <c r="B215" s="149" t="s">
        <v>587</v>
      </c>
      <c r="C215" s="149" t="s">
        <v>601</v>
      </c>
      <c r="D215" s="147" t="s">
        <v>602</v>
      </c>
      <c r="E215" s="125"/>
    </row>
    <row r="216" spans="1:5" ht="57">
      <c r="A216" s="143" t="s">
        <v>343</v>
      </c>
      <c r="B216" s="149" t="s">
        <v>587</v>
      </c>
      <c r="C216" s="149" t="s">
        <v>603</v>
      </c>
      <c r="D216" s="147" t="s">
        <v>604</v>
      </c>
      <c r="E216" s="125"/>
    </row>
    <row r="217" spans="1:5">
      <c r="A217" s="143" t="s">
        <v>343</v>
      </c>
      <c r="B217" s="149" t="s">
        <v>587</v>
      </c>
      <c r="C217" s="149" t="s">
        <v>353</v>
      </c>
      <c r="D217" s="147" t="s">
        <v>605</v>
      </c>
      <c r="E217" s="125"/>
    </row>
    <row r="218" spans="1:5">
      <c r="A218" s="143" t="s">
        <v>343</v>
      </c>
      <c r="B218" s="149" t="s">
        <v>587</v>
      </c>
      <c r="C218" s="149" t="s">
        <v>606</v>
      </c>
      <c r="D218" s="147" t="s">
        <v>607</v>
      </c>
      <c r="E218" s="125"/>
    </row>
    <row r="219" spans="1:5" ht="57">
      <c r="A219" s="143" t="s">
        <v>343</v>
      </c>
      <c r="B219" s="149" t="s">
        <v>587</v>
      </c>
      <c r="C219" s="149" t="s">
        <v>608</v>
      </c>
      <c r="D219" s="147" t="s">
        <v>609</v>
      </c>
      <c r="E219" s="125"/>
    </row>
    <row r="220" spans="1:5" ht="28.5">
      <c r="A220" s="143" t="s">
        <v>343</v>
      </c>
      <c r="B220" s="149" t="s">
        <v>587</v>
      </c>
      <c r="C220" s="149" t="s">
        <v>608</v>
      </c>
      <c r="D220" s="147" t="s">
        <v>610</v>
      </c>
      <c r="E220" s="125"/>
    </row>
    <row r="221" spans="1:5" ht="71.25">
      <c r="A221" s="143" t="s">
        <v>343</v>
      </c>
      <c r="B221" s="149" t="s">
        <v>587</v>
      </c>
      <c r="C221" s="149" t="s">
        <v>611</v>
      </c>
      <c r="D221" s="147" t="s">
        <v>612</v>
      </c>
      <c r="E221" s="125"/>
    </row>
    <row r="222" spans="1:5" ht="42.75">
      <c r="A222" s="143" t="s">
        <v>343</v>
      </c>
      <c r="B222" s="149" t="s">
        <v>587</v>
      </c>
      <c r="C222" s="149" t="s">
        <v>613</v>
      </c>
      <c r="D222" s="147" t="s">
        <v>614</v>
      </c>
      <c r="E222" s="125"/>
    </row>
    <row r="223" spans="1:5" ht="156.75">
      <c r="A223" s="143" t="s">
        <v>343</v>
      </c>
      <c r="B223" s="149" t="s">
        <v>587</v>
      </c>
      <c r="C223" s="149" t="s">
        <v>615</v>
      </c>
      <c r="D223" s="147" t="s">
        <v>616</v>
      </c>
      <c r="E223" s="125"/>
    </row>
    <row r="224" spans="1:5" ht="71.25">
      <c r="A224" s="143" t="s">
        <v>343</v>
      </c>
      <c r="B224" s="149" t="s">
        <v>587</v>
      </c>
      <c r="C224" s="149" t="s">
        <v>617</v>
      </c>
      <c r="D224" s="147" t="s">
        <v>618</v>
      </c>
      <c r="E224" s="125"/>
    </row>
    <row r="225" spans="1:5" ht="42.75">
      <c r="A225" s="143" t="s">
        <v>343</v>
      </c>
      <c r="B225" s="149" t="s">
        <v>587</v>
      </c>
      <c r="C225" s="149" t="s">
        <v>619</v>
      </c>
      <c r="D225" s="147" t="s">
        <v>620</v>
      </c>
      <c r="E225" s="125"/>
    </row>
    <row r="226" spans="1:5" ht="42.75">
      <c r="A226" s="143" t="s">
        <v>343</v>
      </c>
      <c r="B226" s="149" t="s">
        <v>587</v>
      </c>
      <c r="C226" s="149" t="s">
        <v>621</v>
      </c>
      <c r="D226" s="147" t="s">
        <v>622</v>
      </c>
      <c r="E226" s="125"/>
    </row>
    <row r="227" spans="1:5" ht="57">
      <c r="A227" s="143" t="s">
        <v>343</v>
      </c>
      <c r="B227" s="149" t="s">
        <v>587</v>
      </c>
      <c r="C227" s="149" t="s">
        <v>623</v>
      </c>
      <c r="D227" s="147" t="s">
        <v>624</v>
      </c>
      <c r="E227" s="125"/>
    </row>
    <row r="228" spans="1:5" ht="42.75">
      <c r="A228" s="143" t="s">
        <v>343</v>
      </c>
      <c r="B228" s="149" t="s">
        <v>587</v>
      </c>
      <c r="C228" s="149" t="s">
        <v>623</v>
      </c>
      <c r="D228" s="147" t="s">
        <v>625</v>
      </c>
      <c r="E228" s="125"/>
    </row>
    <row r="229" spans="1:5" ht="42.75">
      <c r="A229" s="143" t="s">
        <v>343</v>
      </c>
      <c r="B229" s="149" t="s">
        <v>587</v>
      </c>
      <c r="C229" s="149" t="s">
        <v>623</v>
      </c>
      <c r="D229" s="147" t="s">
        <v>626</v>
      </c>
      <c r="E229" s="125"/>
    </row>
    <row r="230" spans="1:5" ht="85.5">
      <c r="A230" s="143" t="s">
        <v>343</v>
      </c>
      <c r="B230" s="149" t="s">
        <v>587</v>
      </c>
      <c r="C230" s="149" t="s">
        <v>623</v>
      </c>
      <c r="D230" s="147" t="s">
        <v>627</v>
      </c>
      <c r="E230" s="125"/>
    </row>
    <row r="231" spans="1:5" ht="28.5">
      <c r="A231" s="143" t="s">
        <v>343</v>
      </c>
      <c r="B231" s="149" t="s">
        <v>587</v>
      </c>
      <c r="C231" s="149" t="s">
        <v>623</v>
      </c>
      <c r="D231" s="147" t="s">
        <v>628</v>
      </c>
      <c r="E231" s="125"/>
    </row>
    <row r="232" spans="1:5">
      <c r="A232" s="143" t="s">
        <v>343</v>
      </c>
      <c r="B232" s="149" t="s">
        <v>587</v>
      </c>
      <c r="C232" s="149" t="s">
        <v>623</v>
      </c>
      <c r="D232" s="147" t="s">
        <v>629</v>
      </c>
      <c r="E232" s="125"/>
    </row>
    <row r="233" spans="1:5" ht="142.5">
      <c r="A233" s="143" t="s">
        <v>343</v>
      </c>
      <c r="B233" s="149" t="s">
        <v>587</v>
      </c>
      <c r="C233" s="149" t="s">
        <v>630</v>
      </c>
      <c r="D233" s="147" t="s">
        <v>631</v>
      </c>
      <c r="E233" s="125"/>
    </row>
    <row r="234" spans="1:5" ht="42.75">
      <c r="A234" s="143" t="s">
        <v>343</v>
      </c>
      <c r="B234" s="149" t="s">
        <v>587</v>
      </c>
      <c r="C234" s="149" t="s">
        <v>630</v>
      </c>
      <c r="D234" s="147" t="s">
        <v>632</v>
      </c>
      <c r="E234" s="125"/>
    </row>
    <row r="235" spans="1:5" ht="85.5">
      <c r="A235" s="143" t="s">
        <v>343</v>
      </c>
      <c r="B235" s="149" t="s">
        <v>587</v>
      </c>
      <c r="C235" s="149" t="s">
        <v>630</v>
      </c>
      <c r="D235" s="147" t="s">
        <v>633</v>
      </c>
      <c r="E235" s="125"/>
    </row>
    <row r="236" spans="1:5" ht="128.25">
      <c r="A236" s="143" t="s">
        <v>343</v>
      </c>
      <c r="B236" s="149" t="s">
        <v>587</v>
      </c>
      <c r="C236" s="149" t="s">
        <v>630</v>
      </c>
      <c r="D236" s="147" t="s">
        <v>634</v>
      </c>
      <c r="E236" s="125"/>
    </row>
    <row r="237" spans="1:5" ht="85.5">
      <c r="A237" s="143" t="s">
        <v>343</v>
      </c>
      <c r="B237" s="149" t="s">
        <v>587</v>
      </c>
      <c r="C237" s="149" t="s">
        <v>630</v>
      </c>
      <c r="D237" s="147" t="s">
        <v>635</v>
      </c>
      <c r="E237" s="125"/>
    </row>
    <row r="238" spans="1:5" ht="42.75">
      <c r="A238" s="143" t="s">
        <v>343</v>
      </c>
      <c r="B238" s="149" t="s">
        <v>587</v>
      </c>
      <c r="C238" s="149" t="s">
        <v>636</v>
      </c>
      <c r="D238" s="147" t="s">
        <v>637</v>
      </c>
      <c r="E238" s="125"/>
    </row>
    <row r="239" spans="1:5" ht="71.25">
      <c r="A239" s="143" t="s">
        <v>343</v>
      </c>
      <c r="B239" s="149" t="s">
        <v>587</v>
      </c>
      <c r="C239" s="149" t="s">
        <v>636</v>
      </c>
      <c r="D239" s="147" t="s">
        <v>638</v>
      </c>
      <c r="E239" s="125"/>
    </row>
    <row r="240" spans="1:5" ht="42.75">
      <c r="A240" s="143" t="s">
        <v>343</v>
      </c>
      <c r="B240" s="149" t="s">
        <v>587</v>
      </c>
      <c r="C240" s="149" t="s">
        <v>630</v>
      </c>
      <c r="D240" s="147" t="s">
        <v>639</v>
      </c>
      <c r="E240" s="125"/>
    </row>
    <row r="241" spans="1:5" ht="28.5">
      <c r="A241" s="143" t="s">
        <v>343</v>
      </c>
      <c r="B241" s="149" t="s">
        <v>587</v>
      </c>
      <c r="C241" s="149" t="s">
        <v>630</v>
      </c>
      <c r="D241" s="147" t="s">
        <v>640</v>
      </c>
      <c r="E241" s="125"/>
    </row>
    <row r="242" spans="1:5" ht="71.25">
      <c r="A242" s="143" t="s">
        <v>343</v>
      </c>
      <c r="B242" s="149" t="s">
        <v>587</v>
      </c>
      <c r="C242" s="149" t="s">
        <v>630</v>
      </c>
      <c r="D242" s="147" t="s">
        <v>641</v>
      </c>
      <c r="E242" s="125"/>
    </row>
    <row r="243" spans="1:5" ht="114">
      <c r="A243" s="143" t="s">
        <v>343</v>
      </c>
      <c r="B243" s="149" t="s">
        <v>587</v>
      </c>
      <c r="C243" s="149" t="s">
        <v>630</v>
      </c>
      <c r="D243" s="147" t="s">
        <v>642</v>
      </c>
      <c r="E243" s="125"/>
    </row>
    <row r="244" spans="1:5" ht="85.5">
      <c r="A244" s="143" t="s">
        <v>343</v>
      </c>
      <c r="B244" s="149" t="s">
        <v>587</v>
      </c>
      <c r="C244" s="149" t="s">
        <v>630</v>
      </c>
      <c r="D244" s="147" t="s">
        <v>643</v>
      </c>
      <c r="E244" s="125"/>
    </row>
    <row r="245" spans="1:5" ht="142.5">
      <c r="A245" s="143" t="s">
        <v>343</v>
      </c>
      <c r="B245" s="149" t="s">
        <v>587</v>
      </c>
      <c r="C245" s="149" t="s">
        <v>630</v>
      </c>
      <c r="D245" s="147" t="s">
        <v>644</v>
      </c>
      <c r="E245" s="125"/>
    </row>
    <row r="246" spans="1:5" ht="99.75">
      <c r="A246" s="143" t="s">
        <v>343</v>
      </c>
      <c r="B246" s="149" t="s">
        <v>587</v>
      </c>
      <c r="C246" s="149" t="s">
        <v>630</v>
      </c>
      <c r="D246" s="147" t="s">
        <v>645</v>
      </c>
      <c r="E246" s="125"/>
    </row>
    <row r="247" spans="1:5" ht="114">
      <c r="A247" s="143" t="s">
        <v>343</v>
      </c>
      <c r="B247" s="149" t="s">
        <v>587</v>
      </c>
      <c r="C247" s="149" t="s">
        <v>630</v>
      </c>
      <c r="D247" s="147" t="s">
        <v>646</v>
      </c>
      <c r="E247" s="125"/>
    </row>
    <row r="248" spans="1:5" ht="42.75">
      <c r="A248" s="143" t="s">
        <v>343</v>
      </c>
      <c r="B248" s="149" t="s">
        <v>587</v>
      </c>
      <c r="C248" s="149" t="s">
        <v>630</v>
      </c>
      <c r="D248" s="147" t="s">
        <v>647</v>
      </c>
      <c r="E248" s="125"/>
    </row>
    <row r="249" spans="1:5" ht="42.75">
      <c r="A249" s="143" t="s">
        <v>343</v>
      </c>
      <c r="B249" s="149" t="s">
        <v>587</v>
      </c>
      <c r="C249" s="149" t="s">
        <v>630</v>
      </c>
      <c r="D249" s="147" t="s">
        <v>648</v>
      </c>
      <c r="E249" s="125"/>
    </row>
    <row r="250" spans="1:5" ht="85.5">
      <c r="A250" s="143" t="s">
        <v>343</v>
      </c>
      <c r="B250" s="149" t="s">
        <v>587</v>
      </c>
      <c r="C250" s="149" t="s">
        <v>630</v>
      </c>
      <c r="D250" s="147" t="s">
        <v>649</v>
      </c>
      <c r="E250" s="125"/>
    </row>
    <row r="251" spans="1:5" ht="28.5">
      <c r="A251" s="143" t="s">
        <v>343</v>
      </c>
      <c r="B251" s="149" t="s">
        <v>587</v>
      </c>
      <c r="C251" s="149" t="s">
        <v>630</v>
      </c>
      <c r="D251" s="147" t="s">
        <v>650</v>
      </c>
      <c r="E251" s="125"/>
    </row>
    <row r="252" spans="1:5" ht="85.5">
      <c r="A252" s="143" t="s">
        <v>343</v>
      </c>
      <c r="B252" s="149" t="s">
        <v>587</v>
      </c>
      <c r="C252" s="149" t="s">
        <v>601</v>
      </c>
      <c r="D252" s="147" t="s">
        <v>651</v>
      </c>
      <c r="E252" s="125"/>
    </row>
    <row r="253" spans="1:5" ht="71.25">
      <c r="A253" s="143" t="s">
        <v>343</v>
      </c>
      <c r="B253" s="149" t="s">
        <v>587</v>
      </c>
      <c r="C253" s="149" t="s">
        <v>601</v>
      </c>
      <c r="D253" s="147" t="s">
        <v>652</v>
      </c>
      <c r="E253" s="125"/>
    </row>
    <row r="254" spans="1:5" ht="28.5">
      <c r="A254" s="143" t="s">
        <v>343</v>
      </c>
      <c r="B254" s="149" t="s">
        <v>587</v>
      </c>
      <c r="C254" s="149" t="s">
        <v>601</v>
      </c>
      <c r="D254" s="147" t="s">
        <v>653</v>
      </c>
      <c r="E254" s="125"/>
    </row>
    <row r="255" spans="1:5" ht="28.5">
      <c r="A255" s="143" t="s">
        <v>343</v>
      </c>
      <c r="B255" s="149" t="s">
        <v>587</v>
      </c>
      <c r="C255" s="149" t="s">
        <v>601</v>
      </c>
      <c r="D255" s="147" t="s">
        <v>654</v>
      </c>
      <c r="E255" s="125"/>
    </row>
    <row r="256" spans="1:5" ht="57">
      <c r="A256" s="143" t="s">
        <v>343</v>
      </c>
      <c r="B256" s="149" t="s">
        <v>587</v>
      </c>
      <c r="C256" s="149" t="s">
        <v>601</v>
      </c>
      <c r="D256" s="147" t="s">
        <v>655</v>
      </c>
      <c r="E256" s="125"/>
    </row>
    <row r="257" spans="1:5" ht="28.5">
      <c r="A257" s="143" t="s">
        <v>343</v>
      </c>
      <c r="B257" s="149" t="s">
        <v>587</v>
      </c>
      <c r="C257" s="149" t="s">
        <v>601</v>
      </c>
      <c r="D257" s="147" t="s">
        <v>656</v>
      </c>
      <c r="E257" s="125"/>
    </row>
    <row r="258" spans="1:5" ht="28.5">
      <c r="A258" s="143" t="s">
        <v>343</v>
      </c>
      <c r="B258" s="149" t="s">
        <v>587</v>
      </c>
      <c r="C258" s="149" t="s">
        <v>601</v>
      </c>
      <c r="D258" s="147" t="s">
        <v>657</v>
      </c>
      <c r="E258" s="125"/>
    </row>
    <row r="259" spans="1:5" ht="28.5">
      <c r="A259" s="143" t="s">
        <v>343</v>
      </c>
      <c r="B259" s="149" t="s">
        <v>587</v>
      </c>
      <c r="C259" s="149" t="s">
        <v>658</v>
      </c>
      <c r="D259" s="147" t="s">
        <v>659</v>
      </c>
      <c r="E259" s="125"/>
    </row>
    <row r="260" spans="1:5" ht="114">
      <c r="A260" s="143" t="s">
        <v>343</v>
      </c>
      <c r="B260" s="149" t="s">
        <v>587</v>
      </c>
      <c r="C260" s="149" t="s">
        <v>660</v>
      </c>
      <c r="D260" s="147" t="s">
        <v>661</v>
      </c>
      <c r="E260" s="125"/>
    </row>
    <row r="261" spans="1:5" ht="85.5">
      <c r="A261" s="143" t="s">
        <v>343</v>
      </c>
      <c r="B261" s="149" t="s">
        <v>587</v>
      </c>
      <c r="C261" s="149" t="s">
        <v>388</v>
      </c>
      <c r="D261" s="147" t="s">
        <v>662</v>
      </c>
      <c r="E261" s="125"/>
    </row>
    <row r="262" spans="1:5" ht="28.5">
      <c r="A262" s="143" t="s">
        <v>343</v>
      </c>
      <c r="B262" s="149" t="s">
        <v>587</v>
      </c>
      <c r="C262" s="149" t="s">
        <v>388</v>
      </c>
      <c r="D262" s="147" t="s">
        <v>663</v>
      </c>
      <c r="E262" s="125"/>
    </row>
    <row r="263" spans="1:5" ht="57">
      <c r="A263" s="143" t="s">
        <v>343</v>
      </c>
      <c r="B263" s="149" t="s">
        <v>587</v>
      </c>
      <c r="C263" s="149" t="s">
        <v>388</v>
      </c>
      <c r="D263" s="147" t="s">
        <v>664</v>
      </c>
      <c r="E263" s="125"/>
    </row>
    <row r="264" spans="1:5" ht="114">
      <c r="A264" s="143" t="s">
        <v>343</v>
      </c>
      <c r="B264" s="149" t="s">
        <v>587</v>
      </c>
      <c r="C264" s="149" t="s">
        <v>388</v>
      </c>
      <c r="D264" s="147" t="s">
        <v>665</v>
      </c>
      <c r="E264" s="125"/>
    </row>
    <row r="265" spans="1:5" ht="28.5">
      <c r="A265" s="143" t="s">
        <v>343</v>
      </c>
      <c r="B265" s="149" t="s">
        <v>587</v>
      </c>
      <c r="C265" s="149" t="s">
        <v>388</v>
      </c>
      <c r="D265" s="147" t="s">
        <v>666</v>
      </c>
      <c r="E265" s="125"/>
    </row>
    <row r="266" spans="1:5" ht="171">
      <c r="A266" s="143" t="s">
        <v>343</v>
      </c>
      <c r="B266" s="149" t="s">
        <v>587</v>
      </c>
      <c r="C266" s="149" t="s">
        <v>388</v>
      </c>
      <c r="D266" s="147" t="s">
        <v>667</v>
      </c>
      <c r="E266" s="125"/>
    </row>
    <row r="267" spans="1:5" ht="57">
      <c r="A267" s="143" t="s">
        <v>343</v>
      </c>
      <c r="B267" s="149" t="s">
        <v>587</v>
      </c>
      <c r="C267" s="149" t="s">
        <v>388</v>
      </c>
      <c r="D267" s="147" t="s">
        <v>668</v>
      </c>
      <c r="E267" s="125"/>
    </row>
    <row r="268" spans="1:5" ht="99.75">
      <c r="A268" s="143" t="s">
        <v>343</v>
      </c>
      <c r="B268" s="149" t="s">
        <v>587</v>
      </c>
      <c r="C268" s="149" t="s">
        <v>388</v>
      </c>
      <c r="D268" s="147" t="s">
        <v>669</v>
      </c>
      <c r="E268" s="125"/>
    </row>
    <row r="269" spans="1:5" ht="85.5">
      <c r="A269" s="143" t="s">
        <v>343</v>
      </c>
      <c r="B269" s="149" t="s">
        <v>587</v>
      </c>
      <c r="C269" s="149" t="s">
        <v>388</v>
      </c>
      <c r="D269" s="147" t="s">
        <v>670</v>
      </c>
      <c r="E269" s="125"/>
    </row>
    <row r="270" spans="1:5" ht="57">
      <c r="A270" s="143" t="s">
        <v>343</v>
      </c>
      <c r="B270" s="149" t="s">
        <v>587</v>
      </c>
      <c r="C270" s="149" t="s">
        <v>388</v>
      </c>
      <c r="D270" s="147" t="s">
        <v>671</v>
      </c>
      <c r="E270" s="125"/>
    </row>
    <row r="271" spans="1:5" ht="57">
      <c r="A271" s="143" t="s">
        <v>343</v>
      </c>
      <c r="B271" s="149" t="s">
        <v>587</v>
      </c>
      <c r="C271" s="149" t="s">
        <v>672</v>
      </c>
      <c r="D271" s="147" t="s">
        <v>673</v>
      </c>
      <c r="E271" s="125"/>
    </row>
    <row r="272" spans="1:5" ht="85.5">
      <c r="A272" s="143" t="s">
        <v>343</v>
      </c>
      <c r="B272" s="149" t="s">
        <v>587</v>
      </c>
      <c r="C272" s="149" t="s">
        <v>672</v>
      </c>
      <c r="D272" s="147" t="s">
        <v>674</v>
      </c>
      <c r="E272" s="125"/>
    </row>
    <row r="273" spans="1:5">
      <c r="A273" s="143" t="s">
        <v>343</v>
      </c>
      <c r="B273" s="149" t="s">
        <v>587</v>
      </c>
      <c r="C273" s="149" t="s">
        <v>672</v>
      </c>
      <c r="D273" s="147" t="s">
        <v>675</v>
      </c>
      <c r="E273" s="125"/>
    </row>
    <row r="274" spans="1:5">
      <c r="A274" s="143" t="s">
        <v>343</v>
      </c>
      <c r="B274" s="149" t="s">
        <v>587</v>
      </c>
      <c r="C274" s="149" t="s">
        <v>672</v>
      </c>
      <c r="D274" s="147" t="s">
        <v>676</v>
      </c>
      <c r="E274" s="125"/>
    </row>
    <row r="275" spans="1:5" ht="28.5">
      <c r="A275" s="143" t="s">
        <v>343</v>
      </c>
      <c r="B275" s="149" t="s">
        <v>587</v>
      </c>
      <c r="C275" s="149" t="s">
        <v>672</v>
      </c>
      <c r="D275" s="147" t="s">
        <v>677</v>
      </c>
      <c r="E275" s="125"/>
    </row>
    <row r="276" spans="1:5" ht="28.5">
      <c r="A276" s="143" t="s">
        <v>343</v>
      </c>
      <c r="B276" s="149" t="s">
        <v>587</v>
      </c>
      <c r="C276" s="149" t="s">
        <v>672</v>
      </c>
      <c r="D276" s="147" t="s">
        <v>678</v>
      </c>
      <c r="E276" s="125"/>
    </row>
    <row r="277" spans="1:5" ht="57">
      <c r="A277" s="143" t="s">
        <v>343</v>
      </c>
      <c r="B277" s="149" t="s">
        <v>587</v>
      </c>
      <c r="C277" s="149" t="s">
        <v>672</v>
      </c>
      <c r="D277" s="147" t="s">
        <v>679</v>
      </c>
      <c r="E277" s="125"/>
    </row>
    <row r="278" spans="1:5" ht="99.75">
      <c r="A278" s="143" t="s">
        <v>343</v>
      </c>
      <c r="B278" s="149" t="s">
        <v>587</v>
      </c>
      <c r="C278" s="149" t="s">
        <v>672</v>
      </c>
      <c r="D278" s="147" t="s">
        <v>680</v>
      </c>
      <c r="E278" s="125"/>
    </row>
    <row r="279" spans="1:5" ht="99.75">
      <c r="A279" s="143" t="s">
        <v>343</v>
      </c>
      <c r="B279" s="149" t="s">
        <v>587</v>
      </c>
      <c r="C279" s="149" t="s">
        <v>672</v>
      </c>
      <c r="D279" s="147" t="s">
        <v>681</v>
      </c>
      <c r="E279" s="125"/>
    </row>
    <row r="280" spans="1:5" ht="156.75">
      <c r="A280" s="143" t="s">
        <v>343</v>
      </c>
      <c r="B280" s="149" t="s">
        <v>587</v>
      </c>
      <c r="C280" s="149" t="s">
        <v>672</v>
      </c>
      <c r="D280" s="147" t="s">
        <v>682</v>
      </c>
      <c r="E280" s="125"/>
    </row>
    <row r="281" spans="1:5" ht="71.25">
      <c r="A281" s="143" t="s">
        <v>343</v>
      </c>
      <c r="B281" s="149" t="s">
        <v>587</v>
      </c>
      <c r="C281" s="149" t="s">
        <v>672</v>
      </c>
      <c r="D281" s="147" t="s">
        <v>683</v>
      </c>
      <c r="E281" s="125"/>
    </row>
    <row r="282" spans="1:5" ht="99.75">
      <c r="A282" s="143" t="s">
        <v>343</v>
      </c>
      <c r="B282" s="149" t="s">
        <v>587</v>
      </c>
      <c r="C282" s="149" t="s">
        <v>684</v>
      </c>
      <c r="D282" s="147" t="s">
        <v>685</v>
      </c>
      <c r="E282" s="125"/>
    </row>
    <row r="283" spans="1:5" ht="28.5">
      <c r="A283" s="143" t="s">
        <v>343</v>
      </c>
      <c r="B283" s="149" t="s">
        <v>587</v>
      </c>
      <c r="C283" s="149" t="s">
        <v>684</v>
      </c>
      <c r="D283" s="147" t="s">
        <v>686</v>
      </c>
      <c r="E283" s="125"/>
    </row>
    <row r="284" spans="1:5" ht="57">
      <c r="A284" s="143" t="s">
        <v>343</v>
      </c>
      <c r="B284" s="149" t="s">
        <v>587</v>
      </c>
      <c r="C284" s="149" t="s">
        <v>684</v>
      </c>
      <c r="D284" s="147" t="s">
        <v>687</v>
      </c>
      <c r="E284" s="125"/>
    </row>
    <row r="285" spans="1:5" ht="57">
      <c r="A285" s="143" t="s">
        <v>343</v>
      </c>
      <c r="B285" s="149" t="s">
        <v>587</v>
      </c>
      <c r="C285" s="149" t="s">
        <v>684</v>
      </c>
      <c r="D285" s="147" t="s">
        <v>688</v>
      </c>
      <c r="E285" s="125"/>
    </row>
    <row r="286" spans="1:5" ht="85.5">
      <c r="A286" s="143" t="s">
        <v>343</v>
      </c>
      <c r="B286" s="149" t="s">
        <v>587</v>
      </c>
      <c r="C286" s="149" t="s">
        <v>684</v>
      </c>
      <c r="D286" s="147" t="s">
        <v>689</v>
      </c>
      <c r="E286" s="125"/>
    </row>
    <row r="287" spans="1:5" ht="142.5">
      <c r="A287" s="143" t="s">
        <v>343</v>
      </c>
      <c r="B287" s="149" t="s">
        <v>587</v>
      </c>
      <c r="C287" s="149" t="s">
        <v>690</v>
      </c>
      <c r="D287" s="147" t="s">
        <v>691</v>
      </c>
      <c r="E287" s="125"/>
    </row>
    <row r="288" spans="1:5" ht="42.75">
      <c r="A288" s="143" t="s">
        <v>343</v>
      </c>
      <c r="B288" s="149" t="s">
        <v>587</v>
      </c>
      <c r="C288" s="149" t="s">
        <v>690</v>
      </c>
      <c r="D288" s="147" t="s">
        <v>692</v>
      </c>
      <c r="E288" s="125"/>
    </row>
    <row r="289" spans="1:5" ht="85.5">
      <c r="A289" s="143" t="s">
        <v>343</v>
      </c>
      <c r="B289" s="149" t="s">
        <v>587</v>
      </c>
      <c r="C289" s="149" t="s">
        <v>693</v>
      </c>
      <c r="D289" s="147" t="s">
        <v>694</v>
      </c>
      <c r="E289" s="125"/>
    </row>
    <row r="290" spans="1:5" ht="42.75">
      <c r="A290" s="143" t="s">
        <v>343</v>
      </c>
      <c r="B290" s="149" t="s">
        <v>587</v>
      </c>
      <c r="C290" s="149" t="s">
        <v>693</v>
      </c>
      <c r="D290" s="147" t="s">
        <v>695</v>
      </c>
      <c r="E290" s="125"/>
    </row>
    <row r="291" spans="1:5" ht="71.25">
      <c r="A291" s="143" t="s">
        <v>343</v>
      </c>
      <c r="B291" s="149" t="s">
        <v>587</v>
      </c>
      <c r="C291" s="149" t="s">
        <v>693</v>
      </c>
      <c r="D291" s="147" t="s">
        <v>696</v>
      </c>
      <c r="E291" s="125"/>
    </row>
    <row r="292" spans="1:5" ht="28.5">
      <c r="A292" s="143" t="s">
        <v>343</v>
      </c>
      <c r="B292" s="149" t="s">
        <v>587</v>
      </c>
      <c r="C292" s="149" t="s">
        <v>693</v>
      </c>
      <c r="D292" s="147" t="s">
        <v>697</v>
      </c>
      <c r="E292" s="125"/>
    </row>
    <row r="293" spans="1:5" ht="42.75">
      <c r="A293" s="143" t="s">
        <v>343</v>
      </c>
      <c r="B293" s="149" t="s">
        <v>587</v>
      </c>
      <c r="C293" s="149" t="s">
        <v>693</v>
      </c>
      <c r="D293" s="147" t="s">
        <v>698</v>
      </c>
      <c r="E293" s="125"/>
    </row>
    <row r="294" spans="1:5" ht="128.25">
      <c r="A294" s="143" t="s">
        <v>343</v>
      </c>
      <c r="B294" s="149" t="s">
        <v>587</v>
      </c>
      <c r="C294" s="149" t="s">
        <v>630</v>
      </c>
      <c r="D294" s="147" t="s">
        <v>699</v>
      </c>
      <c r="E294" s="125"/>
    </row>
    <row r="295" spans="1:5" ht="114">
      <c r="A295" s="143" t="s">
        <v>343</v>
      </c>
      <c r="B295" s="149" t="s">
        <v>587</v>
      </c>
      <c r="C295" s="149" t="s">
        <v>427</v>
      </c>
      <c r="D295" s="147" t="s">
        <v>700</v>
      </c>
      <c r="E295" s="125"/>
    </row>
    <row r="296" spans="1:5" ht="42.75">
      <c r="A296" s="143" t="s">
        <v>343</v>
      </c>
      <c r="B296" s="149" t="s">
        <v>587</v>
      </c>
      <c r="C296" s="149" t="s">
        <v>427</v>
      </c>
      <c r="D296" s="147" t="s">
        <v>701</v>
      </c>
      <c r="E296" s="125"/>
    </row>
    <row r="297" spans="1:5" ht="114">
      <c r="A297" s="143" t="s">
        <v>343</v>
      </c>
      <c r="B297" s="149" t="s">
        <v>587</v>
      </c>
      <c r="C297" s="149" t="s">
        <v>427</v>
      </c>
      <c r="D297" s="147" t="s">
        <v>702</v>
      </c>
      <c r="E297" s="125"/>
    </row>
    <row r="298" spans="1:5" ht="99.75">
      <c r="A298" s="143" t="s">
        <v>343</v>
      </c>
      <c r="B298" s="149" t="s">
        <v>587</v>
      </c>
      <c r="C298" s="149" t="s">
        <v>427</v>
      </c>
      <c r="D298" s="147" t="s">
        <v>703</v>
      </c>
      <c r="E298" s="125"/>
    </row>
    <row r="299" spans="1:5" ht="42.75">
      <c r="A299" s="143" t="s">
        <v>343</v>
      </c>
      <c r="B299" s="149" t="s">
        <v>587</v>
      </c>
      <c r="C299" s="149" t="s">
        <v>427</v>
      </c>
      <c r="D299" s="147" t="s">
        <v>704</v>
      </c>
      <c r="E299" s="125"/>
    </row>
    <row r="300" spans="1:5" ht="57">
      <c r="A300" s="143" t="s">
        <v>343</v>
      </c>
      <c r="B300" s="149" t="s">
        <v>587</v>
      </c>
      <c r="C300" s="149" t="s">
        <v>427</v>
      </c>
      <c r="D300" s="147" t="s">
        <v>705</v>
      </c>
      <c r="E300" s="125"/>
    </row>
    <row r="301" spans="1:5" ht="85.5">
      <c r="A301" s="143" t="s">
        <v>343</v>
      </c>
      <c r="B301" s="149" t="s">
        <v>587</v>
      </c>
      <c r="C301" s="149" t="s">
        <v>427</v>
      </c>
      <c r="D301" s="147" t="s">
        <v>706</v>
      </c>
      <c r="E301" s="125"/>
    </row>
    <row r="302" spans="1:5" ht="42.75">
      <c r="A302" s="143" t="s">
        <v>343</v>
      </c>
      <c r="B302" s="149" t="s">
        <v>587</v>
      </c>
      <c r="C302" s="149" t="s">
        <v>427</v>
      </c>
      <c r="D302" s="147" t="s">
        <v>707</v>
      </c>
      <c r="E302" s="125"/>
    </row>
    <row r="303" spans="1:5" ht="28.5">
      <c r="A303" s="143" t="s">
        <v>343</v>
      </c>
      <c r="B303" s="149" t="s">
        <v>587</v>
      </c>
      <c r="C303" s="149" t="s">
        <v>427</v>
      </c>
      <c r="D303" s="147" t="s">
        <v>708</v>
      </c>
      <c r="E303" s="125"/>
    </row>
    <row r="304" spans="1:5" ht="57">
      <c r="A304" s="143" t="s">
        <v>343</v>
      </c>
      <c r="B304" s="149" t="s">
        <v>587</v>
      </c>
      <c r="C304" s="149" t="s">
        <v>427</v>
      </c>
      <c r="D304" s="147" t="s">
        <v>709</v>
      </c>
      <c r="E304" s="125"/>
    </row>
    <row r="305" spans="1:5" ht="114">
      <c r="A305" s="143" t="s">
        <v>343</v>
      </c>
      <c r="B305" s="149" t="s">
        <v>587</v>
      </c>
      <c r="C305" s="149" t="s">
        <v>427</v>
      </c>
      <c r="D305" s="147" t="s">
        <v>710</v>
      </c>
      <c r="E305" s="125"/>
    </row>
    <row r="306" spans="1:5" ht="42.75">
      <c r="A306" s="143" t="s">
        <v>343</v>
      </c>
      <c r="B306" s="149" t="s">
        <v>587</v>
      </c>
      <c r="C306" s="149" t="s">
        <v>427</v>
      </c>
      <c r="D306" s="147" t="s">
        <v>711</v>
      </c>
      <c r="E306" s="125"/>
    </row>
    <row r="307" spans="1:5" ht="114">
      <c r="A307" s="143" t="s">
        <v>343</v>
      </c>
      <c r="B307" s="149" t="s">
        <v>587</v>
      </c>
      <c r="C307" s="149" t="s">
        <v>427</v>
      </c>
      <c r="D307" s="147" t="s">
        <v>712</v>
      </c>
      <c r="E307" s="125"/>
    </row>
    <row r="308" spans="1:5" ht="71.25">
      <c r="A308" s="143" t="s">
        <v>343</v>
      </c>
      <c r="B308" s="149" t="s">
        <v>587</v>
      </c>
      <c r="C308" s="149" t="s">
        <v>427</v>
      </c>
      <c r="D308" s="147" t="s">
        <v>713</v>
      </c>
      <c r="E308" s="125"/>
    </row>
    <row r="309" spans="1:5" ht="57">
      <c r="A309" s="143" t="s">
        <v>343</v>
      </c>
      <c r="B309" s="149" t="s">
        <v>587</v>
      </c>
      <c r="C309" s="149" t="s">
        <v>427</v>
      </c>
      <c r="D309" s="147" t="s">
        <v>714</v>
      </c>
      <c r="E309" s="125"/>
    </row>
    <row r="310" spans="1:5">
      <c r="A310" s="143" t="s">
        <v>343</v>
      </c>
      <c r="B310" s="149" t="s">
        <v>587</v>
      </c>
      <c r="C310" s="149" t="s">
        <v>427</v>
      </c>
      <c r="D310" s="147" t="s">
        <v>715</v>
      </c>
      <c r="E310" s="125" t="s">
        <v>716</v>
      </c>
    </row>
    <row r="311" spans="1:5">
      <c r="A311" s="143" t="s">
        <v>343</v>
      </c>
      <c r="B311" s="149" t="s">
        <v>587</v>
      </c>
      <c r="C311" s="149" t="s">
        <v>427</v>
      </c>
      <c r="D311" s="147" t="s">
        <v>717</v>
      </c>
      <c r="E311" s="151">
        <v>2.2200000000000001E-2</v>
      </c>
    </row>
    <row r="312" spans="1:5">
      <c r="A312" s="143" t="s">
        <v>343</v>
      </c>
      <c r="B312" s="149" t="s">
        <v>587</v>
      </c>
      <c r="C312" s="149" t="s">
        <v>427</v>
      </c>
      <c r="D312" s="147" t="s">
        <v>718</v>
      </c>
      <c r="E312" s="151">
        <v>2.5000000000000001E-2</v>
      </c>
    </row>
    <row r="313" spans="1:5">
      <c r="A313" s="143" t="s">
        <v>343</v>
      </c>
      <c r="B313" s="149" t="s">
        <v>587</v>
      </c>
      <c r="C313" s="149" t="s">
        <v>427</v>
      </c>
      <c r="D313" s="147" t="s">
        <v>719</v>
      </c>
      <c r="E313" s="151">
        <v>2.5000000000000001E-2</v>
      </c>
    </row>
    <row r="314" spans="1:5">
      <c r="A314" s="143" t="s">
        <v>343</v>
      </c>
      <c r="B314" s="149" t="s">
        <v>587</v>
      </c>
      <c r="C314" s="149" t="s">
        <v>427</v>
      </c>
      <c r="D314" s="147" t="s">
        <v>720</v>
      </c>
      <c r="E314" s="151">
        <v>3.3300000000000003E-2</v>
      </c>
    </row>
    <row r="315" spans="1:5">
      <c r="A315" s="143" t="s">
        <v>343</v>
      </c>
      <c r="B315" s="149" t="s">
        <v>587</v>
      </c>
      <c r="C315" s="149" t="s">
        <v>427</v>
      </c>
      <c r="D315" s="147" t="s">
        <v>721</v>
      </c>
      <c r="E315" s="151">
        <v>0.05</v>
      </c>
    </row>
    <row r="316" spans="1:5">
      <c r="A316" s="143" t="s">
        <v>343</v>
      </c>
      <c r="B316" s="149" t="s">
        <v>587</v>
      </c>
      <c r="C316" s="149" t="s">
        <v>427</v>
      </c>
      <c r="D316" s="147" t="s">
        <v>722</v>
      </c>
      <c r="E316" s="151">
        <v>6.6699999999999995E-2</v>
      </c>
    </row>
    <row r="317" spans="1:5">
      <c r="A317" s="143" t="s">
        <v>343</v>
      </c>
      <c r="B317" s="149" t="s">
        <v>587</v>
      </c>
      <c r="C317" s="149" t="s">
        <v>427</v>
      </c>
      <c r="D317" s="147" t="s">
        <v>723</v>
      </c>
      <c r="E317" s="151">
        <v>0.1</v>
      </c>
    </row>
    <row r="318" spans="1:5">
      <c r="A318" s="143" t="s">
        <v>343</v>
      </c>
      <c r="B318" s="149" t="s">
        <v>587</v>
      </c>
      <c r="C318" s="149" t="s">
        <v>427</v>
      </c>
      <c r="D318" s="147" t="s">
        <v>724</v>
      </c>
      <c r="E318" s="151">
        <v>0.1</v>
      </c>
    </row>
    <row r="319" spans="1:5">
      <c r="A319" s="143" t="s">
        <v>343</v>
      </c>
      <c r="B319" s="149" t="s">
        <v>587</v>
      </c>
      <c r="C319" s="149" t="s">
        <v>427</v>
      </c>
      <c r="D319" s="147" t="s">
        <v>725</v>
      </c>
      <c r="E319" s="151">
        <v>0.1</v>
      </c>
    </row>
    <row r="320" spans="1:5">
      <c r="A320" s="143" t="s">
        <v>343</v>
      </c>
      <c r="B320" s="149" t="s">
        <v>587</v>
      </c>
      <c r="C320" s="149" t="s">
        <v>427</v>
      </c>
      <c r="D320" s="147" t="s">
        <v>726</v>
      </c>
      <c r="E320" s="151">
        <v>0.1</v>
      </c>
    </row>
    <row r="321" spans="1:5">
      <c r="A321" s="143" t="s">
        <v>343</v>
      </c>
      <c r="B321" s="149" t="s">
        <v>587</v>
      </c>
      <c r="C321" s="149" t="s">
        <v>427</v>
      </c>
      <c r="D321" s="147" t="s">
        <v>727</v>
      </c>
      <c r="E321" s="151">
        <v>0.1</v>
      </c>
    </row>
    <row r="322" spans="1:5">
      <c r="A322" s="143" t="s">
        <v>343</v>
      </c>
      <c r="B322" s="149" t="s">
        <v>587</v>
      </c>
      <c r="C322" s="149" t="s">
        <v>427</v>
      </c>
      <c r="D322" s="147" t="s">
        <v>728</v>
      </c>
      <c r="E322" s="151">
        <v>0.125</v>
      </c>
    </row>
    <row r="323" spans="1:5">
      <c r="A323" s="143" t="s">
        <v>343</v>
      </c>
      <c r="B323" s="149" t="s">
        <v>587</v>
      </c>
      <c r="C323" s="149" t="s">
        <v>427</v>
      </c>
      <c r="D323" s="147" t="s">
        <v>729</v>
      </c>
      <c r="E323" s="151">
        <v>0.2</v>
      </c>
    </row>
    <row r="324" spans="1:5">
      <c r="A324" s="143" t="s">
        <v>343</v>
      </c>
      <c r="B324" s="149" t="s">
        <v>587</v>
      </c>
      <c r="C324" s="149" t="s">
        <v>427</v>
      </c>
      <c r="D324" s="147" t="s">
        <v>730</v>
      </c>
      <c r="E324" s="151">
        <v>0.2</v>
      </c>
    </row>
    <row r="325" spans="1:5">
      <c r="A325" s="143" t="s">
        <v>343</v>
      </c>
      <c r="B325" s="149" t="s">
        <v>587</v>
      </c>
      <c r="C325" s="149" t="s">
        <v>427</v>
      </c>
      <c r="D325" s="147" t="s">
        <v>731</v>
      </c>
      <c r="E325" s="151">
        <v>0.2</v>
      </c>
    </row>
    <row r="326" spans="1:5">
      <c r="A326" s="143" t="s">
        <v>343</v>
      </c>
      <c r="B326" s="149" t="s">
        <v>587</v>
      </c>
      <c r="C326" s="149" t="s">
        <v>427</v>
      </c>
      <c r="D326" s="147" t="s">
        <v>732</v>
      </c>
      <c r="E326" s="151">
        <v>0.2</v>
      </c>
    </row>
    <row r="327" spans="1:5" ht="57">
      <c r="A327" s="143" t="s">
        <v>343</v>
      </c>
      <c r="B327" s="149" t="s">
        <v>587</v>
      </c>
      <c r="C327" s="149" t="s">
        <v>427</v>
      </c>
      <c r="D327" s="147" t="s">
        <v>733</v>
      </c>
      <c r="E327" s="125"/>
    </row>
    <row r="328" spans="1:5" ht="57">
      <c r="A328" s="143" t="s">
        <v>343</v>
      </c>
      <c r="B328" s="149" t="s">
        <v>587</v>
      </c>
      <c r="C328" s="149" t="s">
        <v>427</v>
      </c>
      <c r="D328" s="147" t="s">
        <v>734</v>
      </c>
      <c r="E328" s="125"/>
    </row>
    <row r="329" spans="1:5" ht="85.5">
      <c r="A329" s="143" t="s">
        <v>343</v>
      </c>
      <c r="B329" s="149" t="s">
        <v>587</v>
      </c>
      <c r="C329" s="149" t="s">
        <v>427</v>
      </c>
      <c r="D329" s="147" t="s">
        <v>735</v>
      </c>
      <c r="E329" s="125"/>
    </row>
    <row r="330" spans="1:5" ht="85.5">
      <c r="A330" s="143" t="s">
        <v>343</v>
      </c>
      <c r="B330" s="149" t="s">
        <v>587</v>
      </c>
      <c r="C330" s="149" t="s">
        <v>427</v>
      </c>
      <c r="D330" s="147" t="s">
        <v>736</v>
      </c>
      <c r="E330" s="125"/>
    </row>
    <row r="331" spans="1:5" ht="57">
      <c r="A331" s="143" t="s">
        <v>343</v>
      </c>
      <c r="B331" s="149" t="s">
        <v>587</v>
      </c>
      <c r="C331" s="149" t="s">
        <v>427</v>
      </c>
      <c r="D331" s="147" t="s">
        <v>737</v>
      </c>
      <c r="E331" s="125"/>
    </row>
    <row r="332" spans="1:5" ht="28.5">
      <c r="A332" s="143" t="s">
        <v>343</v>
      </c>
      <c r="B332" s="149" t="s">
        <v>587</v>
      </c>
      <c r="C332" s="149" t="s">
        <v>427</v>
      </c>
      <c r="D332" s="147" t="s">
        <v>738</v>
      </c>
      <c r="E332" s="125"/>
    </row>
    <row r="333" spans="1:5" ht="57">
      <c r="A333" s="143" t="s">
        <v>343</v>
      </c>
      <c r="B333" s="149" t="s">
        <v>587</v>
      </c>
      <c r="C333" s="149" t="s">
        <v>427</v>
      </c>
      <c r="D333" s="147" t="s">
        <v>739</v>
      </c>
      <c r="E333" s="125"/>
    </row>
    <row r="334" spans="1:5" ht="28.5">
      <c r="A334" s="143" t="s">
        <v>343</v>
      </c>
      <c r="B334" s="149" t="s">
        <v>587</v>
      </c>
      <c r="C334" s="149" t="s">
        <v>427</v>
      </c>
      <c r="D334" s="147" t="s">
        <v>740</v>
      </c>
      <c r="E334" s="125"/>
    </row>
    <row r="335" spans="1:5">
      <c r="A335" s="143" t="s">
        <v>343</v>
      </c>
      <c r="B335" s="149" t="s">
        <v>587</v>
      </c>
      <c r="C335" s="149" t="s">
        <v>427</v>
      </c>
      <c r="D335" s="147" t="s">
        <v>741</v>
      </c>
      <c r="E335" s="125"/>
    </row>
    <row r="336" spans="1:5" ht="85.5">
      <c r="A336" s="143" t="s">
        <v>343</v>
      </c>
      <c r="B336" s="149" t="s">
        <v>587</v>
      </c>
      <c r="C336" s="149" t="s">
        <v>427</v>
      </c>
      <c r="D336" s="147" t="s">
        <v>742</v>
      </c>
      <c r="E336" s="125"/>
    </row>
    <row r="337" spans="1:5">
      <c r="A337" s="143" t="s">
        <v>343</v>
      </c>
      <c r="B337" s="149" t="s">
        <v>587</v>
      </c>
      <c r="C337" s="149" t="s">
        <v>427</v>
      </c>
      <c r="D337" s="147" t="s">
        <v>743</v>
      </c>
      <c r="E337" s="125"/>
    </row>
    <row r="338" spans="1:5" ht="57">
      <c r="A338" s="143" t="s">
        <v>343</v>
      </c>
      <c r="B338" s="149" t="s">
        <v>587</v>
      </c>
      <c r="C338" s="149" t="s">
        <v>744</v>
      </c>
      <c r="D338" s="147" t="s">
        <v>745</v>
      </c>
      <c r="E338" s="125"/>
    </row>
    <row r="339" spans="1:5" ht="28.5">
      <c r="A339" s="143" t="s">
        <v>343</v>
      </c>
      <c r="B339" s="149" t="s">
        <v>587</v>
      </c>
      <c r="C339" s="149" t="s">
        <v>744</v>
      </c>
      <c r="D339" s="147" t="s">
        <v>746</v>
      </c>
      <c r="E339" s="125"/>
    </row>
    <row r="340" spans="1:5" ht="57">
      <c r="A340" s="143" t="s">
        <v>343</v>
      </c>
      <c r="B340" s="149" t="s">
        <v>587</v>
      </c>
      <c r="C340" s="149" t="s">
        <v>744</v>
      </c>
      <c r="D340" s="147" t="s">
        <v>747</v>
      </c>
      <c r="E340" s="125"/>
    </row>
    <row r="341" spans="1:5" ht="42.75">
      <c r="A341" s="143" t="s">
        <v>343</v>
      </c>
      <c r="B341" s="149" t="s">
        <v>587</v>
      </c>
      <c r="C341" s="149" t="s">
        <v>744</v>
      </c>
      <c r="D341" s="147" t="s">
        <v>748</v>
      </c>
      <c r="E341" s="125"/>
    </row>
    <row r="342" spans="1:5">
      <c r="A342" s="143" t="s">
        <v>343</v>
      </c>
      <c r="B342" s="149" t="s">
        <v>587</v>
      </c>
      <c r="C342" s="149" t="s">
        <v>744</v>
      </c>
      <c r="D342" s="147" t="s">
        <v>749</v>
      </c>
      <c r="E342" s="125"/>
    </row>
    <row r="343" spans="1:5" ht="57">
      <c r="A343" s="143" t="s">
        <v>343</v>
      </c>
      <c r="B343" s="149" t="s">
        <v>587</v>
      </c>
      <c r="C343" s="149" t="s">
        <v>744</v>
      </c>
      <c r="D343" s="147" t="s">
        <v>750</v>
      </c>
      <c r="E343" s="125"/>
    </row>
    <row r="344" spans="1:5" ht="57">
      <c r="A344" s="143" t="s">
        <v>343</v>
      </c>
      <c r="B344" s="149" t="s">
        <v>587</v>
      </c>
      <c r="C344" s="149" t="s">
        <v>744</v>
      </c>
      <c r="D344" s="147" t="s">
        <v>751</v>
      </c>
      <c r="E344" s="125"/>
    </row>
    <row r="345" spans="1:5" ht="57">
      <c r="A345" s="143" t="s">
        <v>343</v>
      </c>
      <c r="B345" s="149" t="s">
        <v>587</v>
      </c>
      <c r="C345" s="149" t="s">
        <v>744</v>
      </c>
      <c r="D345" s="147" t="s">
        <v>752</v>
      </c>
      <c r="E345" s="125"/>
    </row>
    <row r="346" spans="1:5" ht="28.5">
      <c r="A346" s="143" t="s">
        <v>343</v>
      </c>
      <c r="B346" s="149" t="s">
        <v>587</v>
      </c>
      <c r="C346" s="149" t="s">
        <v>744</v>
      </c>
      <c r="D346" s="147" t="s">
        <v>753</v>
      </c>
      <c r="E346" s="125"/>
    </row>
    <row r="347" spans="1:5" ht="85.5">
      <c r="A347" s="143" t="s">
        <v>343</v>
      </c>
      <c r="B347" s="149" t="s">
        <v>587</v>
      </c>
      <c r="C347" s="149" t="s">
        <v>754</v>
      </c>
      <c r="D347" s="147" t="s">
        <v>755</v>
      </c>
      <c r="E347" s="125"/>
    </row>
    <row r="348" spans="1:5" ht="57">
      <c r="A348" s="143" t="s">
        <v>343</v>
      </c>
      <c r="B348" s="149" t="s">
        <v>587</v>
      </c>
      <c r="C348" s="149" t="s">
        <v>754</v>
      </c>
      <c r="D348" s="147" t="s">
        <v>756</v>
      </c>
      <c r="E348" s="125"/>
    </row>
    <row r="349" spans="1:5" ht="28.5">
      <c r="A349" s="143" t="s">
        <v>343</v>
      </c>
      <c r="B349" s="149" t="s">
        <v>587</v>
      </c>
      <c r="C349" s="149" t="s">
        <v>754</v>
      </c>
      <c r="D349" s="147" t="s">
        <v>757</v>
      </c>
      <c r="E349" s="125"/>
    </row>
    <row r="350" spans="1:5" ht="28.5">
      <c r="A350" s="143" t="s">
        <v>343</v>
      </c>
      <c r="B350" s="149" t="s">
        <v>587</v>
      </c>
      <c r="C350" s="149" t="s">
        <v>754</v>
      </c>
      <c r="D350" s="147" t="s">
        <v>758</v>
      </c>
      <c r="E350" s="125"/>
    </row>
    <row r="351" spans="1:5" ht="42.75">
      <c r="A351" s="143" t="s">
        <v>343</v>
      </c>
      <c r="B351" s="149" t="s">
        <v>587</v>
      </c>
      <c r="C351" s="149" t="s">
        <v>754</v>
      </c>
      <c r="D351" s="147" t="s">
        <v>759</v>
      </c>
      <c r="E351" s="125"/>
    </row>
    <row r="352" spans="1:5" ht="42.75">
      <c r="A352" s="143" t="s">
        <v>343</v>
      </c>
      <c r="B352" s="149" t="s">
        <v>587</v>
      </c>
      <c r="C352" s="149" t="s">
        <v>754</v>
      </c>
      <c r="D352" s="147" t="s">
        <v>760</v>
      </c>
      <c r="E352" s="125"/>
    </row>
    <row r="353" spans="1:5" ht="57">
      <c r="A353" s="143" t="s">
        <v>343</v>
      </c>
      <c r="B353" s="149" t="s">
        <v>587</v>
      </c>
      <c r="C353" s="149" t="s">
        <v>754</v>
      </c>
      <c r="D353" s="147" t="s">
        <v>761</v>
      </c>
      <c r="E353" s="125"/>
    </row>
    <row r="354" spans="1:5" ht="42.75">
      <c r="A354" s="143" t="s">
        <v>343</v>
      </c>
      <c r="B354" s="149" t="s">
        <v>587</v>
      </c>
      <c r="C354" s="149" t="s">
        <v>754</v>
      </c>
      <c r="D354" s="147" t="s">
        <v>762</v>
      </c>
      <c r="E354" s="125"/>
    </row>
    <row r="355" spans="1:5">
      <c r="A355" s="143" t="s">
        <v>343</v>
      </c>
      <c r="B355" s="149" t="s">
        <v>587</v>
      </c>
      <c r="C355" s="149" t="s">
        <v>754</v>
      </c>
      <c r="D355" s="147" t="s">
        <v>763</v>
      </c>
      <c r="E355" s="125"/>
    </row>
    <row r="356" spans="1:5" ht="28.5">
      <c r="A356" s="143" t="s">
        <v>343</v>
      </c>
      <c r="B356" s="149" t="s">
        <v>587</v>
      </c>
      <c r="C356" s="149" t="s">
        <v>754</v>
      </c>
      <c r="D356" s="147" t="s">
        <v>764</v>
      </c>
      <c r="E356" s="125"/>
    </row>
    <row r="357" spans="1:5" ht="42.75">
      <c r="A357" s="143" t="s">
        <v>343</v>
      </c>
      <c r="B357" s="149" t="s">
        <v>587</v>
      </c>
      <c r="C357" s="149" t="s">
        <v>754</v>
      </c>
      <c r="D357" s="147" t="s">
        <v>765</v>
      </c>
      <c r="E357" s="125"/>
    </row>
    <row r="358" spans="1:5" ht="71.25">
      <c r="A358" s="143" t="s">
        <v>343</v>
      </c>
      <c r="B358" s="149" t="s">
        <v>587</v>
      </c>
      <c r="C358" s="149" t="s">
        <v>754</v>
      </c>
      <c r="D358" s="147" t="s">
        <v>766</v>
      </c>
      <c r="E358" s="125"/>
    </row>
    <row r="359" spans="1:5" ht="28.5">
      <c r="A359" s="143" t="s">
        <v>343</v>
      </c>
      <c r="B359" s="149" t="s">
        <v>587</v>
      </c>
      <c r="C359" s="149" t="s">
        <v>754</v>
      </c>
      <c r="D359" s="147" t="s">
        <v>767</v>
      </c>
      <c r="E359" s="125"/>
    </row>
    <row r="360" spans="1:5" ht="28.5">
      <c r="A360" s="143" t="s">
        <v>343</v>
      </c>
      <c r="B360" s="149" t="s">
        <v>587</v>
      </c>
      <c r="C360" s="149" t="s">
        <v>754</v>
      </c>
      <c r="D360" s="147" t="s">
        <v>768</v>
      </c>
      <c r="E360" s="125"/>
    </row>
    <row r="361" spans="1:5" ht="71.25">
      <c r="A361" s="143" t="s">
        <v>343</v>
      </c>
      <c r="B361" s="149" t="s">
        <v>587</v>
      </c>
      <c r="C361" s="149" t="s">
        <v>754</v>
      </c>
      <c r="D361" s="147" t="s">
        <v>769</v>
      </c>
      <c r="E361" s="125"/>
    </row>
    <row r="362" spans="1:5" ht="57">
      <c r="A362" s="143" t="s">
        <v>343</v>
      </c>
      <c r="B362" s="149" t="s">
        <v>587</v>
      </c>
      <c r="C362" s="149" t="s">
        <v>754</v>
      </c>
      <c r="D362" s="147" t="s">
        <v>761</v>
      </c>
      <c r="E362" s="125"/>
    </row>
    <row r="363" spans="1:5" ht="85.5">
      <c r="A363" s="143" t="s">
        <v>343</v>
      </c>
      <c r="B363" s="149" t="s">
        <v>587</v>
      </c>
      <c r="C363" s="149" t="s">
        <v>770</v>
      </c>
      <c r="D363" s="147" t="s">
        <v>771</v>
      </c>
      <c r="E363" s="125"/>
    </row>
    <row r="364" spans="1:5" ht="42.75">
      <c r="A364" s="143" t="s">
        <v>343</v>
      </c>
      <c r="B364" s="149" t="s">
        <v>587</v>
      </c>
      <c r="C364" s="149" t="s">
        <v>770</v>
      </c>
      <c r="D364" s="147" t="s">
        <v>772</v>
      </c>
      <c r="E364" s="125"/>
    </row>
    <row r="365" spans="1:5" ht="85.5">
      <c r="A365" s="143" t="s">
        <v>343</v>
      </c>
      <c r="B365" s="149" t="s">
        <v>587</v>
      </c>
      <c r="C365" s="149" t="s">
        <v>770</v>
      </c>
      <c r="D365" s="147" t="s">
        <v>773</v>
      </c>
      <c r="E365" s="125"/>
    </row>
    <row r="366" spans="1:5" ht="28.5">
      <c r="A366" s="143" t="s">
        <v>343</v>
      </c>
      <c r="B366" s="149" t="s">
        <v>587</v>
      </c>
      <c r="C366" s="149" t="s">
        <v>770</v>
      </c>
      <c r="D366" s="147" t="s">
        <v>774</v>
      </c>
      <c r="E366" s="125"/>
    </row>
    <row r="367" spans="1:5" ht="42.75">
      <c r="A367" s="143" t="s">
        <v>343</v>
      </c>
      <c r="B367" s="149" t="s">
        <v>587</v>
      </c>
      <c r="C367" s="149" t="s">
        <v>770</v>
      </c>
      <c r="D367" s="147" t="s">
        <v>775</v>
      </c>
      <c r="E367" s="125"/>
    </row>
    <row r="368" spans="1:5" ht="28.5">
      <c r="A368" s="143" t="s">
        <v>343</v>
      </c>
      <c r="B368" s="149" t="s">
        <v>587</v>
      </c>
      <c r="C368" s="149" t="s">
        <v>770</v>
      </c>
      <c r="D368" s="147" t="s">
        <v>776</v>
      </c>
      <c r="E368" s="125"/>
    </row>
    <row r="369" spans="1:5" ht="142.5">
      <c r="A369" s="143" t="s">
        <v>343</v>
      </c>
      <c r="B369" s="149" t="s">
        <v>587</v>
      </c>
      <c r="C369" s="149" t="s">
        <v>777</v>
      </c>
      <c r="D369" s="147" t="s">
        <v>778</v>
      </c>
      <c r="E369" s="125"/>
    </row>
    <row r="370" spans="1:5" ht="57">
      <c r="A370" s="143" t="s">
        <v>343</v>
      </c>
      <c r="B370" s="149" t="s">
        <v>587</v>
      </c>
      <c r="C370" s="149" t="s">
        <v>378</v>
      </c>
      <c r="D370" s="147" t="s">
        <v>779</v>
      </c>
      <c r="E370" s="125"/>
    </row>
    <row r="371" spans="1:5" ht="85.5">
      <c r="A371" s="143" t="s">
        <v>343</v>
      </c>
      <c r="B371" s="149" t="s">
        <v>587</v>
      </c>
      <c r="C371" s="149" t="s">
        <v>378</v>
      </c>
      <c r="D371" s="147" t="s">
        <v>780</v>
      </c>
      <c r="E371" s="125"/>
    </row>
    <row r="372" spans="1:5" ht="71.25">
      <c r="A372" s="143" t="s">
        <v>343</v>
      </c>
      <c r="B372" s="149" t="s">
        <v>587</v>
      </c>
      <c r="C372" s="149" t="s">
        <v>378</v>
      </c>
      <c r="D372" s="147" t="s">
        <v>781</v>
      </c>
      <c r="E372" s="125"/>
    </row>
    <row r="373" spans="1:5" ht="28.5">
      <c r="A373" s="143" t="s">
        <v>343</v>
      </c>
      <c r="B373" s="149" t="s">
        <v>587</v>
      </c>
      <c r="C373" s="149" t="s">
        <v>378</v>
      </c>
      <c r="D373" s="147" t="s">
        <v>782</v>
      </c>
      <c r="E373" s="125"/>
    </row>
    <row r="374" spans="1:5" ht="28.5">
      <c r="A374" s="143" t="s">
        <v>343</v>
      </c>
      <c r="B374" s="149" t="s">
        <v>587</v>
      </c>
      <c r="C374" s="149" t="s">
        <v>378</v>
      </c>
      <c r="D374" s="147" t="s">
        <v>783</v>
      </c>
      <c r="E374" s="125"/>
    </row>
    <row r="375" spans="1:5">
      <c r="A375" s="143" t="s">
        <v>343</v>
      </c>
      <c r="B375" s="149" t="s">
        <v>587</v>
      </c>
      <c r="C375" s="149" t="s">
        <v>378</v>
      </c>
      <c r="D375" s="147" t="s">
        <v>741</v>
      </c>
      <c r="E375" s="125"/>
    </row>
    <row r="376" spans="1:5" ht="99.75">
      <c r="A376" s="143" t="s">
        <v>343</v>
      </c>
      <c r="B376" s="149" t="s">
        <v>587</v>
      </c>
      <c r="C376" s="149" t="s">
        <v>378</v>
      </c>
      <c r="D376" s="147" t="s">
        <v>784</v>
      </c>
      <c r="E376" s="125"/>
    </row>
    <row r="377" spans="1:5" ht="85.5">
      <c r="A377" s="143" t="s">
        <v>343</v>
      </c>
      <c r="B377" s="149" t="s">
        <v>587</v>
      </c>
      <c r="C377" s="149" t="s">
        <v>378</v>
      </c>
      <c r="D377" s="147" t="s">
        <v>785</v>
      </c>
      <c r="E377" s="125"/>
    </row>
    <row r="378" spans="1:5" ht="85.5">
      <c r="A378" s="143" t="s">
        <v>343</v>
      </c>
      <c r="B378" s="149" t="s">
        <v>587</v>
      </c>
      <c r="C378" s="149" t="s">
        <v>378</v>
      </c>
      <c r="D378" s="147" t="s">
        <v>786</v>
      </c>
      <c r="E378" s="125"/>
    </row>
    <row r="379" spans="1:5" ht="57">
      <c r="A379" s="143" t="s">
        <v>343</v>
      </c>
      <c r="B379" s="149" t="s">
        <v>587</v>
      </c>
      <c r="C379" s="149" t="s">
        <v>378</v>
      </c>
      <c r="D379" s="147" t="s">
        <v>787</v>
      </c>
      <c r="E379" s="125"/>
    </row>
    <row r="380" spans="1:5" ht="71.25">
      <c r="A380" s="143" t="s">
        <v>343</v>
      </c>
      <c r="B380" s="149" t="s">
        <v>587</v>
      </c>
      <c r="C380" s="149" t="s">
        <v>378</v>
      </c>
      <c r="D380" s="147" t="s">
        <v>788</v>
      </c>
      <c r="E380" s="125"/>
    </row>
    <row r="381" spans="1:5" ht="42.75">
      <c r="A381" s="143" t="s">
        <v>343</v>
      </c>
      <c r="B381" s="149" t="s">
        <v>344</v>
      </c>
      <c r="C381" s="149" t="s">
        <v>789</v>
      </c>
      <c r="D381" s="147" t="s">
        <v>790</v>
      </c>
      <c r="E381" s="125"/>
    </row>
    <row r="382" spans="1:5" ht="28.5">
      <c r="A382" s="143" t="s">
        <v>343</v>
      </c>
      <c r="B382" s="149" t="s">
        <v>344</v>
      </c>
      <c r="C382" s="149" t="s">
        <v>789</v>
      </c>
      <c r="D382" s="147" t="s">
        <v>791</v>
      </c>
      <c r="E382" s="125"/>
    </row>
    <row r="383" spans="1:5" ht="99.75">
      <c r="A383" s="143" t="s">
        <v>343</v>
      </c>
      <c r="B383" s="149" t="s">
        <v>344</v>
      </c>
      <c r="C383" s="149" t="s">
        <v>789</v>
      </c>
      <c r="D383" s="147" t="s">
        <v>792</v>
      </c>
      <c r="E383" s="125"/>
    </row>
    <row r="384" spans="1:5" ht="28.5">
      <c r="A384" s="143" t="s">
        <v>343</v>
      </c>
      <c r="B384" s="149" t="s">
        <v>344</v>
      </c>
      <c r="C384" s="149" t="s">
        <v>789</v>
      </c>
      <c r="D384" s="147" t="s">
        <v>793</v>
      </c>
      <c r="E384" s="125"/>
    </row>
    <row r="385" spans="1:5" ht="57">
      <c r="A385" s="143" t="s">
        <v>343</v>
      </c>
      <c r="B385" s="149" t="s">
        <v>344</v>
      </c>
      <c r="C385" s="149" t="s">
        <v>789</v>
      </c>
      <c r="D385" s="147" t="s">
        <v>794</v>
      </c>
      <c r="E385" s="125"/>
    </row>
    <row r="386" spans="1:5" ht="28.5">
      <c r="A386" s="143" t="s">
        <v>343</v>
      </c>
      <c r="B386" s="149" t="s">
        <v>344</v>
      </c>
      <c r="C386" s="149" t="s">
        <v>789</v>
      </c>
      <c r="D386" s="147" t="s">
        <v>795</v>
      </c>
      <c r="E386" s="125"/>
    </row>
    <row r="387" spans="1:5" ht="28.5">
      <c r="A387" s="143" t="s">
        <v>343</v>
      </c>
      <c r="B387" s="149" t="s">
        <v>344</v>
      </c>
      <c r="C387" s="149" t="s">
        <v>789</v>
      </c>
      <c r="D387" s="147" t="s">
        <v>796</v>
      </c>
      <c r="E387" s="125"/>
    </row>
    <row r="388" spans="1:5" ht="71.25">
      <c r="A388" s="143" t="s">
        <v>343</v>
      </c>
      <c r="B388" s="149" t="s">
        <v>344</v>
      </c>
      <c r="C388" s="149" t="s">
        <v>789</v>
      </c>
      <c r="D388" s="147" t="s">
        <v>797</v>
      </c>
      <c r="E388" s="125"/>
    </row>
    <row r="389" spans="1:5" ht="71.25">
      <c r="B389" s="149"/>
      <c r="C389" s="149"/>
      <c r="D389" s="147" t="s">
        <v>798</v>
      </c>
      <c r="E389" s="125"/>
    </row>
    <row r="390" spans="1:5" ht="28.5">
      <c r="B390" s="149"/>
      <c r="C390" s="149"/>
      <c r="D390" s="147" t="s">
        <v>799</v>
      </c>
      <c r="E390" s="125"/>
    </row>
    <row r="391" spans="1:5">
      <c r="B391" s="149"/>
      <c r="C391" s="149"/>
      <c r="D391" s="147" t="s">
        <v>800</v>
      </c>
      <c r="E391" s="125"/>
    </row>
    <row r="392" spans="1:5" ht="28.5">
      <c r="B392" s="149"/>
      <c r="C392" s="149"/>
      <c r="D392" s="147" t="s">
        <v>801</v>
      </c>
      <c r="E392" s="125"/>
    </row>
    <row r="393" spans="1:5" ht="42.75">
      <c r="B393" s="149"/>
      <c r="C393" s="149"/>
      <c r="D393" s="147" t="s">
        <v>802</v>
      </c>
      <c r="E393" s="125"/>
    </row>
    <row r="394" spans="1:5" ht="28.5">
      <c r="B394" s="149"/>
      <c r="C394" s="149"/>
      <c r="D394" s="147" t="s">
        <v>803</v>
      </c>
      <c r="E394" s="125"/>
    </row>
    <row r="395" spans="1:5" ht="57">
      <c r="B395" s="149" t="s">
        <v>804</v>
      </c>
      <c r="C395" s="149" t="s">
        <v>391</v>
      </c>
      <c r="D395" s="147" t="s">
        <v>805</v>
      </c>
      <c r="E395" s="125"/>
    </row>
    <row r="396" spans="1:5" ht="71.25">
      <c r="B396" s="149" t="s">
        <v>806</v>
      </c>
      <c r="C396" s="149" t="s">
        <v>807</v>
      </c>
      <c r="D396" s="147" t="s">
        <v>808</v>
      </c>
      <c r="E396" s="125"/>
    </row>
    <row r="397" spans="1:5" ht="42.75">
      <c r="B397" s="149" t="s">
        <v>806</v>
      </c>
      <c r="C397" s="149" t="s">
        <v>391</v>
      </c>
      <c r="D397" s="147" t="s">
        <v>809</v>
      </c>
      <c r="E397" s="125"/>
    </row>
    <row r="398" spans="1:5">
      <c r="B398" s="149" t="s">
        <v>806</v>
      </c>
      <c r="C398" s="149" t="s">
        <v>391</v>
      </c>
      <c r="D398" s="147" t="s">
        <v>810</v>
      </c>
      <c r="E398" s="125"/>
    </row>
    <row r="399" spans="1:5" ht="42.75">
      <c r="B399" s="149" t="s">
        <v>806</v>
      </c>
      <c r="C399" s="149" t="s">
        <v>391</v>
      </c>
      <c r="D399" s="147" t="s">
        <v>811</v>
      </c>
      <c r="E399" s="125"/>
    </row>
    <row r="400" spans="1:5">
      <c r="B400" s="149" t="s">
        <v>806</v>
      </c>
      <c r="C400" s="149" t="s">
        <v>391</v>
      </c>
      <c r="D400" s="147" t="s">
        <v>812</v>
      </c>
      <c r="E400" s="125"/>
    </row>
    <row r="401" spans="2:5" ht="28.5">
      <c r="B401" s="149" t="s">
        <v>806</v>
      </c>
      <c r="C401" s="149" t="s">
        <v>391</v>
      </c>
      <c r="D401" s="147" t="s">
        <v>813</v>
      </c>
      <c r="E401" s="125"/>
    </row>
    <row r="402" spans="2:5" ht="42.75">
      <c r="B402" s="149" t="s">
        <v>806</v>
      </c>
      <c r="C402" s="149" t="s">
        <v>398</v>
      </c>
      <c r="D402" s="147" t="s">
        <v>814</v>
      </c>
      <c r="E402" s="125"/>
    </row>
    <row r="403" spans="2:5" ht="28.5">
      <c r="B403" s="149" t="s">
        <v>806</v>
      </c>
      <c r="C403" s="149" t="s">
        <v>398</v>
      </c>
      <c r="D403" s="147" t="s">
        <v>815</v>
      </c>
      <c r="E403" s="125"/>
    </row>
    <row r="404" spans="2:5" ht="28.5">
      <c r="B404" s="149" t="s">
        <v>806</v>
      </c>
      <c r="C404" s="149" t="s">
        <v>398</v>
      </c>
      <c r="D404" s="147" t="s">
        <v>816</v>
      </c>
      <c r="E404" s="125"/>
    </row>
    <row r="405" spans="2:5">
      <c r="B405" s="149" t="s">
        <v>806</v>
      </c>
      <c r="C405" s="149" t="s">
        <v>398</v>
      </c>
      <c r="D405" s="147" t="s">
        <v>817</v>
      </c>
      <c r="E405" s="125"/>
    </row>
    <row r="406" spans="2:5" ht="57">
      <c r="B406" s="149" t="s">
        <v>807</v>
      </c>
      <c r="C406" s="149" t="s">
        <v>807</v>
      </c>
      <c r="D406" s="147" t="s">
        <v>818</v>
      </c>
      <c r="E406" s="125"/>
    </row>
    <row r="407" spans="2:5" ht="57">
      <c r="B407" s="149" t="s">
        <v>807</v>
      </c>
      <c r="C407" s="149" t="s">
        <v>807</v>
      </c>
      <c r="D407" s="147" t="s">
        <v>819</v>
      </c>
      <c r="E407" s="125"/>
    </row>
    <row r="408" spans="2:5" ht="28.5">
      <c r="B408" s="149" t="s">
        <v>807</v>
      </c>
      <c r="C408" s="149" t="s">
        <v>807</v>
      </c>
      <c r="D408" s="147" t="s">
        <v>820</v>
      </c>
      <c r="E408" s="125"/>
    </row>
    <row r="409" spans="2:5" ht="57">
      <c r="B409" s="149" t="s">
        <v>807</v>
      </c>
      <c r="C409" s="149" t="s">
        <v>807</v>
      </c>
      <c r="D409" s="147" t="s">
        <v>821</v>
      </c>
      <c r="E409" s="125"/>
    </row>
    <row r="410" spans="2:5" ht="71.25">
      <c r="B410" s="149" t="s">
        <v>822</v>
      </c>
      <c r="C410" s="149" t="s">
        <v>822</v>
      </c>
      <c r="D410" s="147" t="s">
        <v>823</v>
      </c>
      <c r="E410" s="125"/>
    </row>
    <row r="411" spans="2:5">
      <c r="B411" s="149"/>
      <c r="C411" s="149"/>
      <c r="D411" s="147"/>
      <c r="E411" s="125"/>
    </row>
    <row r="412" spans="2:5">
      <c r="B412" s="149"/>
      <c r="C412" s="149"/>
      <c r="D412" s="147"/>
      <c r="E412" s="125"/>
    </row>
    <row r="413" spans="2:5">
      <c r="B413" s="149"/>
      <c r="C413" s="149"/>
      <c r="D413" s="147"/>
      <c r="E413" s="125"/>
    </row>
    <row r="414" spans="2:5">
      <c r="B414" s="149"/>
      <c r="C414" s="149"/>
      <c r="D414" s="147"/>
      <c r="E414" s="125"/>
    </row>
    <row r="415" spans="2:5">
      <c r="B415" s="149"/>
      <c r="C415" s="149"/>
      <c r="D415" s="147"/>
      <c r="E415" s="125"/>
    </row>
    <row r="416" spans="2:5">
      <c r="B416" s="149"/>
      <c r="C416" s="149"/>
      <c r="D416" s="147"/>
      <c r="E416" s="125"/>
    </row>
  </sheetData>
  <sheetProtection password="D390" sheet="1" objects="1" scenarios="1" selectLockedCells="1"/>
  <autoFilter ref="A5:E41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Lista de chequeo contador</vt:lpstr>
      <vt:lpstr> Actividades cierre</vt:lpstr>
      <vt:lpstr>Hipótesis negocio en marcha</vt:lpstr>
      <vt:lpstr>Normas fiscales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Elena López C.</dc:creator>
  <cp:lastModifiedBy>Maria Posso</cp:lastModifiedBy>
  <dcterms:created xsi:type="dcterms:W3CDTF">2025-01-17T16:17:56Z</dcterms:created>
  <dcterms:modified xsi:type="dcterms:W3CDTF">2025-08-13T17:37:34Z</dcterms:modified>
</cp:coreProperties>
</file>