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Luz Elena\OneDrive\Escritorio\CONTABLES PERSONAL\TALLERES Y CAPACITACIONES\Talleres\2025\Declaración de renta personas naturales\Herramientas\"/>
    </mc:Choice>
  </mc:AlternateContent>
  <xr:revisionPtr revIDLastSave="0" documentId="8_{33686EA9-9F8C-4CB7-9011-E1A1ECA39010}" xr6:coauthVersionLast="47" xr6:coauthVersionMax="47" xr10:uidLastSave="{00000000-0000-0000-0000-000000000000}"/>
  <workbookProtection workbookPassword="F99F" lockStructure="1"/>
  <bookViews>
    <workbookView xWindow="-120" yWindow="-120" windowWidth="20730" windowHeight="11040" xr2:uid="{00000000-000D-0000-FFFF-FFFF00000000}"/>
  </bookViews>
  <sheets>
    <sheet name="lista chequeo"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pyg2">'[1]ESTADO PATRIMON'!$A$1:$H$18</definedName>
    <definedName name="__________xx1">'[2]ESTADO DE CAMBI'!$A$1:$C$45</definedName>
    <definedName name="_________pyg2">'[3]ESTADO PATRIMON'!$A$1:$H$18</definedName>
    <definedName name="_________xx1">'[4]ESTADO DE CAMBI'!$A$1:$C$45</definedName>
    <definedName name="________aaa1">#REF!</definedName>
    <definedName name="________pyg2">'[3]ESTADO PATRIMON'!$A$1:$H$18</definedName>
    <definedName name="________xx1">'[4]ESTADO DE CAMBI'!$A$1:$C$45</definedName>
    <definedName name="_______aaa1">#REF!</definedName>
    <definedName name="_______pyg2">'[3]ESTADO PATRIMON'!$A$1:$H$18</definedName>
    <definedName name="_______xx1">'[4]ESTADO DE CAMBI'!$A$1:$C$45</definedName>
    <definedName name="______aaa1">#REF!</definedName>
    <definedName name="______pyg2">'[3]ESTADO PATRIMON'!$A$1:$H$18</definedName>
    <definedName name="______xx1">'[4]ESTADO DE CAMBI'!$A$1:$C$45</definedName>
    <definedName name="_____aaa1">#REF!</definedName>
    <definedName name="_____pyg2">'[3]ESTADO PATRIMON'!$A$1:$H$18</definedName>
    <definedName name="_____xx1">'[4]ESTADO DE CAMBI'!$A$1:$C$45</definedName>
    <definedName name="____aaa1">#REF!</definedName>
    <definedName name="____pyg2">'[3]ESTADO PATRIMON'!$A$1:$H$18</definedName>
    <definedName name="____xx1">'[4]ESTADO DE CAMBI'!$A$1:$C$45</definedName>
    <definedName name="___aaa1">#REF!</definedName>
    <definedName name="___pyg2">'[3]ESTADO PATRIMON'!$A$1:$H$18</definedName>
    <definedName name="___xx1">'[4]ESTADO DE CAMBI'!$A$1:$C$45</definedName>
    <definedName name="__aaa1">#REF!</definedName>
    <definedName name="__pyg2">'[3]ESTADO PATRIMON'!$A$1:$H$18</definedName>
    <definedName name="__xx1">'[4]ESTADO DE CAMBI'!$A$1:$C$45</definedName>
    <definedName name="_1">'[5]intr bancario'!#REF!</definedName>
    <definedName name="_aaa1">#REF!</definedName>
    <definedName name="_F263k113">#REF!</definedName>
    <definedName name="_Parse_Out" hidden="1">#REF!</definedName>
    <definedName name="_pyg2">'[3]ESTADO PATRIMON'!$A$1:$H$18</definedName>
    <definedName name="_Sort" hidden="1">#REF!</definedName>
    <definedName name="_xx1">'[4]ESTADO DE CAMBI'!$A$1:$C$45</definedName>
    <definedName name="A">#REF!</definedName>
    <definedName name="A_impresión_IM">#REF!</definedName>
    <definedName name="AAAA_DE_IMPRESION">[6]ECP!$A$6:$F$9</definedName>
    <definedName name="AAANRT">#REF!</definedName>
    <definedName name="Acc_2012">'[7]Balance de P2012'!$B$65:$I$67</definedName>
    <definedName name="ADS" hidden="1">#REF!</definedName>
    <definedName name="ALIMENTAR">#REF!</definedName>
    <definedName name="an">'[8]Anticipo al 2006'!$G$3:$H$6</definedName>
    <definedName name="ANEXO21">#REF!</definedName>
    <definedName name="area_de_impresion">#REF!</definedName>
    <definedName name="_xlnm.Print_Area">#REF!</definedName>
    <definedName name="asasa">#REF!</definedName>
    <definedName name="asasasa">'[9]Ant Imp 1355'!#REF!</definedName>
    <definedName name="asd">#REF!</definedName>
    <definedName name="assss">#REF!</definedName>
    <definedName name="AUX_TRA">[10]PARAMETROS!$B$40</definedName>
    <definedName name="AZ">#REF!</definedName>
    <definedName name="balance_prueba">'[11]Balance de Prueba'!$A:$H</definedName>
    <definedName name="_xlnm.Database">#REF!</definedName>
    <definedName name="BP_2012">'[7]Balance de P2012'!$A$2:$I$240</definedName>
    <definedName name="BP_2013">'[7]Balance de P2013'!$A$6:$H$262</definedName>
    <definedName name="bprueba">'[12]Bce Prueba'!$A$1:$G$350</definedName>
    <definedName name="BS">#REF!</definedName>
    <definedName name="BuiltIn_Print_Titles">NA()</definedName>
    <definedName name="CC">[13]Personalizar!$G$22:$G$25</definedName>
    <definedName name="CICOL_VIDA">#REF!</definedName>
    <definedName name="con">#REF!</definedName>
    <definedName name="consolprest08">'[14]ANTC IMPTOS '!$A$4:$G$300</definedName>
    <definedName name="CR">#REF!</definedName>
    <definedName name="d" hidden="1">#REF!</definedName>
    <definedName name="data64">[15]Factura!$E$1</definedName>
    <definedName name="data65">[13]Factura!$F$38</definedName>
    <definedName name="date">'[16]2605-Comisiones'!#REF!</definedName>
    <definedName name="date12">'[16]2605-Comisiones'!#REF!</definedName>
    <definedName name="date13">#REF!</definedName>
    <definedName name="db">#REF!</definedName>
    <definedName name="DCTO_COLSUB">[10]PARAMETROS!$B$24</definedName>
    <definedName name="DCTO_ICBF">[10]PARAMETROS!$B$26</definedName>
    <definedName name="DCTO_PEN">[10]PARAMETROS!$B$19</definedName>
    <definedName name="DCTO_PEN_EMP">[10]PARAMETROS!$B$22</definedName>
    <definedName name="DCTO_PEN1">[10]PARAMETROS!$B$20</definedName>
    <definedName name="DCTO_SAL">'[17]CONC.BANCO'!$B$18</definedName>
    <definedName name="DCTO_SAL_EMP">[10]PARAMETROS!$B$21</definedName>
    <definedName name="DCTO_SENA">[10]PARAMETROS!$B$25</definedName>
    <definedName name="dEPENDENCIA">#REF!</definedName>
    <definedName name="DFDS">#REF!</definedName>
    <definedName name="diferidos">'[18]Ant Imp 1355'!#REF!</definedName>
    <definedName name="Distrib.utilidades">#REF!</definedName>
    <definedName name="dos">#REF!</definedName>
    <definedName name="EMPLEADOS">[10]EMPLEADOS!$A$5:$P$25</definedName>
    <definedName name="ER_A_imprimir_IM">#REF!</definedName>
    <definedName name="Excel_BuiltIn__FilterDatabase_6">#REF!</definedName>
    <definedName name="Excel_BuiltIn__FilterDatabase_7">'[9]Ant Imp 1355'!#REF!</definedName>
    <definedName name="Excel_BuiltIn_Database">#REF!</definedName>
    <definedName name="Excel_BuiltIn_Print_Area">#REF!</definedName>
    <definedName name="Excel_BuiltIn_Print_Titles">NA()</definedName>
    <definedName name="Excel_BuiltIn_Print_Titles_22">#REF!</definedName>
    <definedName name="fdsrrf">[19]ECP!$A$1:$H$8</definedName>
    <definedName name="fgfg">#REF!</definedName>
    <definedName name="flujocaja">'[9]Ant Imp 1355'!#REF!</definedName>
    <definedName name="HTML_CodePage" hidden="1">1252</definedName>
    <definedName name="HTML_Control" hidden="1">{"'CERTIFICADO1'!$A$1:$G$221"}</definedName>
    <definedName name="HTML_Description" hidden="1">""</definedName>
    <definedName name="HTML_Email" hidden="1">""</definedName>
    <definedName name="HTML_Header" hidden="1">""</definedName>
    <definedName name="HTML_LastUpdate" hidden="1">"2/07/2002"</definedName>
    <definedName name="HTML_LineAfter" hidden="1">FALSE</definedName>
    <definedName name="HTML_LineBefore" hidden="1">FALSE</definedName>
    <definedName name="HTML_Name" hidden="1">"Superintendencia Bancaria"</definedName>
    <definedName name="HTML_OBDlg2" hidden="1">TRUE</definedName>
    <definedName name="HTML_OBDlg4" hidden="1">TRUE</definedName>
    <definedName name="HTML_OS" hidden="1">0</definedName>
    <definedName name="HTML_PathFile" hidden="1">"C:\Mis documentos\Marlen\Marlen\TASASBCTELASIG\certificacion-internet\PRUEBA 1.htm"</definedName>
    <definedName name="HTML_Title" hidden="1">""</definedName>
    <definedName name="IMPTOCREE">'[18]Ant Imp 1355'!#REF!</definedName>
    <definedName name="in">#REF!</definedName>
    <definedName name="Inf_ger">#REF!</definedName>
    <definedName name="INM_FENIX_CICOL">[20]Resumen!#REF!</definedName>
    <definedName name="INMOBIL._FENIX">#REF!</definedName>
    <definedName name="INMOBIL._FENIX_VIDA">#REF!</definedName>
    <definedName name="INMOBILIARIA_SELECTA">#REF!</definedName>
    <definedName name="INVERFAS">#REF!</definedName>
    <definedName name="INVERSEGUROS">#REF!</definedName>
    <definedName name="INVERSIONES_CALLE_72">#REF!</definedName>
    <definedName name="ipreso_2">#REF!</definedName>
    <definedName name="jdsjhsd" hidden="1">#REF!</definedName>
    <definedName name="JN">#REF!</definedName>
    <definedName name="JPA">#REF!</definedName>
    <definedName name="jua">'[18]Ant Imp 1355'!#REF!</definedName>
    <definedName name="LA_ALBORADA">#REF!</definedName>
    <definedName name="LA_ENSEÑANZA_VIDA">#REF!</definedName>
    <definedName name="M">'[16]2605-Comisiones'!#REF!</definedName>
    <definedName name="michelle">#REF!</definedName>
    <definedName name="mnflk">#REF!</definedName>
    <definedName name="NUEVO">#REF!</definedName>
    <definedName name="prom2">#REF!</definedName>
    <definedName name="PROMINVERSIONES">#REF!</definedName>
    <definedName name="PROMISAN">#REF!</definedName>
    <definedName name="PROMISION">#REF!</definedName>
    <definedName name="PROMOTORA_LA_ENSEÑANZA">#REF!</definedName>
    <definedName name="quince">'[17]CONC.BANCO'!$B$6</definedName>
    <definedName name="QUINCENA">[10]PARAMETROS!$B$6</definedName>
    <definedName name="re" hidden="1">#REF!</definedName>
    <definedName name="RETECREE" hidden="1">#REF!</definedName>
    <definedName name="ROYAL___SUN_ALLIANCE_VIDA">#REF!</definedName>
    <definedName name="RSA_VIDA_INM.FENIX">#REF!</definedName>
    <definedName name="SAL_MIN2">[10]PARAMETROS!$B$14</definedName>
    <definedName name="SAL_MIN20">[10]PARAMETROS!$B$16:$B$16</definedName>
    <definedName name="sal_min3">'[17]CONC.BANCO'!$B$15</definedName>
    <definedName name="SAL_MIN4">[10]PARAMETROS!$B$15</definedName>
    <definedName name="SALITRE_CASAS_S.A.">#REF!</definedName>
    <definedName name="sasa">#REF!</definedName>
    <definedName name="sdas">#REF!</definedName>
    <definedName name="SDFAF" hidden="1">#REF!</definedName>
    <definedName name="SF">'[16]2605-Comisiones'!#REF!</definedName>
    <definedName name="sss" hidden="1">#REF!</definedName>
    <definedName name="SUB_TRA">[10]PARAMETROS!$B$12</definedName>
    <definedName name="tabla">#REF!:#REF!</definedName>
    <definedName name="temp">'[16]2605-Comisiones'!#REF!</definedName>
    <definedName name="temp260505">'[16]2605-Comisiones'!#REF!</definedName>
    <definedName name="terceros">[21]terceros!#REF!</definedName>
    <definedName name="_xlnm.Print_Titles">#N/A</definedName>
    <definedName name="Títulos_a_imprimir_IM">#REF!</definedName>
    <definedName name="TTTT_A_IMPRIMIR_IM">#REF!</definedName>
    <definedName name="val_acciones">'[7]Balance de P2013'!$B$71:$H$73</definedName>
    <definedName name="VALOR">[22]BP2015!$B$67:$H$72</definedName>
    <definedName name="VALORDOS">'[22]Balance DEF. 2014'!$B$67:$H$70</definedName>
    <definedName name="verif_bal">#REF!</definedName>
    <definedName name="XXX">#REF!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6" i="1" l="1"/>
  <c r="A12" i="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alcChain>
</file>

<file path=xl/sharedStrings.xml><?xml version="1.0" encoding="utf-8"?>
<sst xmlns="http://schemas.openxmlformats.org/spreadsheetml/2006/main" count="252" uniqueCount="173">
  <si>
    <t>LISTA DE CHEQUEO</t>
  </si>
  <si>
    <t>SECCION</t>
  </si>
  <si>
    <t>TEMA</t>
  </si>
  <si>
    <t>DESCRIPCION</t>
  </si>
  <si>
    <t>HECHO</t>
  </si>
  <si>
    <t>COMENTARIOS</t>
  </si>
  <si>
    <t>GENERAL</t>
  </si>
  <si>
    <t>PLAZO</t>
  </si>
  <si>
    <t>Determinar el plazo correspondiente al contribuyente, mediante consulta del decreto o calendario oficial.</t>
  </si>
  <si>
    <t>RUT</t>
  </si>
  <si>
    <t>Comprobar inscripción en el RUT, actualizados los datos de actividad económica, dirección, correo electrónico, responsabilidades (incluyendo responsabilidad 5 - Impuesto de renta ordinario, si es el que aplica). Confirmar que la actividad económica que mayor valor de ingresos generó en el año, esta inscrita en el RUT.</t>
  </si>
  <si>
    <t>Obtener los datos de usuario, contraseña y firma electrónica</t>
  </si>
  <si>
    <t>Verificar registro en el RUT del representante legal en casos de sucesiones ilíquidas y otros que requieran representación.</t>
  </si>
  <si>
    <t>CONTABILIDAD</t>
  </si>
  <si>
    <t>Verificar la obligación de llevar contabilidad, el registro en el RUT de esta obligación y el reconocimiento de ingresos, costos y deducciones por método del devengo y no de caja, comenzando con la determinación de ingresos para evaluar la obligación de declarar renta.</t>
  </si>
  <si>
    <t>SUCESIONES</t>
  </si>
  <si>
    <t>"ARTÍCULO 1.6.1.13.2.18Declaración por fracción de año. Las declaraciones tributarias de las personas jurídicas y asimiladas a estas, así como de las sucesiones que se liquidaron durante el año gravable,  podrán presentarse a partir del día siguiente a su liquidación y a más tardar en las fechas de vencimiento indicadas para el grupo de contribuyentes o declarantes del año gravable correspondiente al cual pertenecerían de no haberse liquidado</t>
  </si>
  <si>
    <t>En caso de muerte del contribuyente, la sucesión ilíquida permanecerá únicamente en el SIMPLE por el periodo gravable en el que ocurra el fallecimiento.(DUR Art. 1.5.8.1.8)</t>
  </si>
  <si>
    <t>RESIDENCIA</t>
  </si>
  <si>
    <t>Si es nacional colombiano y ha permanecido en el exterior por mas de 183 días durante el año gravable, verificar residencia, según artículo 10 del E.T.</t>
  </si>
  <si>
    <t>Si no es nacional colombiano y ha permanecido en el país por mas de 183 días durante el año gravable, verificar residencia, según artículo 10 del E.T.</t>
  </si>
  <si>
    <t>Considerar los riesgos de que un nacional no residente declare como residente fiscal colombiano, si no declara las rentas y el pagtrimonio mundiales y los activos del exterior.</t>
  </si>
  <si>
    <t>Tener en cuenta que el resultado de la evaluación de la residencia fiscal para la declaración de impuesto al patrimonio y la de activos en el exterior, pueden ser diferentes del resultado de esta evaluaicón para la declaración de renta, poque se trata de años fiscales diferentes, por lo tanto se debe dejar constancia del análisis para cada caso.</t>
  </si>
  <si>
    <t>FORMULARIO</t>
  </si>
  <si>
    <t>Verificar uso de formulario 210 para personas naturales residentes y 110 para no residentes.</t>
  </si>
  <si>
    <t>ACTIVIDAD</t>
  </si>
  <si>
    <t>La actividad económica principal a reportar debe corresponder a la que le generó el mayor valor de ingresos durante el año gravable y debe estar actualizada en el RUT.</t>
  </si>
  <si>
    <t>INSTRUCTIVO</t>
  </si>
  <si>
    <t>Leer el instructivo oficial para diligenciamiento del formulario, en especial en lo concerniente a los renglones o casillas a diligenciar en cada caso particular.</t>
  </si>
  <si>
    <t>PATRIMONIO</t>
  </si>
  <si>
    <t>BANCOS E INVERSIONES</t>
  </si>
  <si>
    <t>Valor patrimonial de los saldos bancarios, inversiones, cuentas por cobrar y pasivos en moneda extranjera (art 269 ET) usando la TRM de su reconocimiento inicial</t>
  </si>
  <si>
    <t>CDT</t>
  </si>
  <si>
    <t>Verificar valor patrimonial de los CDT:costo de adquisición más los descuentos o rendimientos causados y no cobrados hasta el último día del período gravable (art 271ET)</t>
  </si>
  <si>
    <t>ACCIONES</t>
  </si>
  <si>
    <t>Verificar valor patrimonial de las acciones: costo fiscal  (Costo de adquisición + ajustes permitidos)</t>
  </si>
  <si>
    <t>DERECHOS</t>
  </si>
  <si>
    <t>Considerar la existencia de derechos de usufructo y otros intangibles declarables</t>
  </si>
  <si>
    <t>PATRIMONIOS AUTONOMOS</t>
  </si>
  <si>
    <t>Si tiene participaciones en patrimonios autónomos, consorcios, uniones temporales o contratos de colaboración similares, tenga en cuenta la obligación de declarar los valores combinados o consolidados linea a linea de activos, pasivos, ingresos, costos y gastos.</t>
  </si>
  <si>
    <t>INMUEBLES</t>
  </si>
  <si>
    <t>Verificar valor patrimonial de los inmuebles: costo fiscal (Costo histórico, mejoras, ajustes permitidos) o avalúo catastral</t>
  </si>
  <si>
    <t>EXTERIOR</t>
  </si>
  <si>
    <t>Si es residente fiscal colombiano, verificar la inclusión de patrimonio mundial y presentar declaración de activos en el exterior.</t>
  </si>
  <si>
    <t>PASIVOS</t>
  </si>
  <si>
    <t>Para los contribuyentes no obligados a llevar contabilidad, verificar la existencia de documentos de fecha cierta para soportar los pasivos.</t>
  </si>
  <si>
    <t>Para los contribuyentes obligados a llevar contabilidad, verificar la existencia de documentos soporte adecuados.</t>
  </si>
  <si>
    <t>ENAJENACIONES</t>
  </si>
  <si>
    <t>Verificar si se han realizado ejanenaciones indirectas de activos poseidos en Colombia mediante venta de acciones u otros derechos en sociedades u otras entidades del exterior, que impliquen el manejo tributario previsto en el Art. 90-3 de E.T.</t>
  </si>
  <si>
    <t>INGRESOS</t>
  </si>
  <si>
    <t>REALIZACION</t>
  </si>
  <si>
    <t>Para obligados a llevar contabilidad, los ingresos a declarar durante el período debe corresponder a los devengados, independientemente de la fecha de emisión de la factura electrónica cuando aplique, y de la fecha de pago. Para no obligados se deben declarar los efectivamente recibidos, sin considerar la fecha de las facturas electrónicas que eventualmente expida.</t>
  </si>
  <si>
    <t>CESANTIAS</t>
  </si>
  <si>
    <t>Determinar si hubo retiros de fondos de cesantías que deban declararse como ingreso en el año fiscal en proceso, según el año en que fueron devengadas.</t>
  </si>
  <si>
    <t>EN ESPECIE</t>
  </si>
  <si>
    <t>Preguntar si se recibieron ingresos en especie que deban ser declarados. Evaluar el riesgo de gastos personales pagados por la empresa de la cual es socio y/o empleado, si no son de los tipos de pagos permitidos expresamente por las normas. (Concepto 433 de 2024  pág. 5 y sig.)</t>
  </si>
  <si>
    <t>DIVIDENDOS</t>
  </si>
  <si>
    <t>Los ingresos por concepto de dividendos o participaciones en utilidades, se entienden realizados por los respectivos accionistas, socios, comuneros, asociados, suscriptores o similares, cuando les hayan sido abonados en cuenta en calidad de exigibles. ART. 27 Num. 1 E.T. Aplica para obligados y no obligados a llevar contabilidad.</t>
  </si>
  <si>
    <t>DIFERENCIA EN CAMBIO</t>
  </si>
  <si>
    <t>Establecer si hubo ingreso por diferencia en cambio realizada para efectos fiscales.</t>
  </si>
  <si>
    <t>CONSIGNACIONES</t>
  </si>
  <si>
    <t>Considerar, según el caso, la posibilidad de la presunción de ingresos no declarados por el monto de consignaciones en bancos.</t>
  </si>
  <si>
    <t>APORTES A SEG. SOCIAL</t>
  </si>
  <si>
    <t>Ha realizado pago de aportes a seguridad social sobre los ingresos susceptibles de formar parte del IBC?</t>
  </si>
  <si>
    <t>VENTA ACCIONES</t>
  </si>
  <si>
    <t>La utilidad en venta de acciones que cotizan en bolsa de valores según parámetros del Art. 36-1 del E.T. corresponde a rentas no laborales. No debe ir en sección de ganancias ocasionales.</t>
  </si>
  <si>
    <t>VENTAS DE ACTIVOS FIJOS</t>
  </si>
  <si>
    <t>Verficar la declaración de todas las ventas de activos fijos, especialmente bienes inmuebles y vehículos y de las retenciones en la fuente respectivas.</t>
  </si>
  <si>
    <t>VENTAS INDIRECTAS DE ACTIVOS</t>
  </si>
  <si>
    <t>INTERESES PRESUNTIVOS</t>
  </si>
  <si>
    <t>Obtener y verificar la liquidación o certificación de intereses presuntivos sobre cuentas por cobrar a sociedades en las cuales sea socio o accionista.  Se deben excluir en la comparación patrimonial.</t>
  </si>
  <si>
    <t>CONVENIOS</t>
  </si>
  <si>
    <t>Determinar la existencia de convenios para evitar la doble imposicion, con otros paises, que tengan efecto en el reconocimiento de ingresos obtenidos en el exterior.</t>
  </si>
  <si>
    <t>Si es residente fiscal colombiano, verificar la inclusión de ingresos mundiales, con derecho a descuento del impuesto sobre la renta pagado fuera del pais.</t>
  </si>
  <si>
    <t>DEDUCCIONES</t>
  </si>
  <si>
    <t>ATRIBUCION</t>
  </si>
  <si>
    <t>Tener en cuenta en orden de prioridad de aplicación de las deducciones imputables, previsto en el instructivo, comenzando por las rentas de trabajo.</t>
  </si>
  <si>
    <t>BANCARIZACION</t>
  </si>
  <si>
    <t>E.T. ART. 771-5  - PARÁGRAFO 1o.(modificado por el artículo 307 de la Ley 1819 de 2016) Podrán tener reconocimiento fiscal como costos, deducciones, pasivos o impuestos descontables, los pagos en efectivo que efectúen los contribuyentes o responsables, independientemente del número de pagos que se realicen durante el año, así:</t>
  </si>
  <si>
    <t>4. A partir del año 2021, el menor valor entre:</t>
  </si>
  <si>
    <t>a) El cuarenta por ciento (40%) de lo pagado, que en todo caso no podrá superar de cuarenta mil (40.000) UVT, y</t>
  </si>
  <si>
    <t>b) El treinta y cinco por ciento (35%) de los costos y deducciones totales.</t>
  </si>
  <si>
    <t>PARÁGRAFO 2o. &lt;Parágrafo modificado por el artículo 307 de la Ley 1819 de 2016. El nuevo texto es el siguiente:&gt; En todo caso, los pagos individuales realizados por personas jurídicas y las personas naturales que perciban rentas no laborales de acuerdo a lo dispuesto en este Estatuto, que superen las cien (100) UVT deberán canalizarse a través de los medios financieros, so pena de su desconocimiento fiscal como costo, deducción, pasivo o impuesto descontable en la cédula correspondiente a las rentas no laborales.</t>
  </si>
  <si>
    <t>INCRNGO</t>
  </si>
  <si>
    <t>Deducción por pagos de nómina ( revisar que los parafiscales de diciembre se encuentren pagados antes de la presentación de la declaración de renta (ART 108 ET).</t>
  </si>
  <si>
    <t>IMPUESTOS</t>
  </si>
  <si>
    <t>Deducción por impuestos ( revisar que se encuentren pagados antes de la presentación de la declaración de renta y que tengan relación de causalidad con la actividad generadora de renta)</t>
  </si>
  <si>
    <t>GMF</t>
  </si>
  <si>
    <t>Obtener certificados de GMF (4 xmil) pagados y conciliarlos con datos contables.</t>
  </si>
  <si>
    <t>NOMINA</t>
  </si>
  <si>
    <t>DEPRECIACION</t>
  </si>
  <si>
    <t>Revisar límites de depreciación para activos fijos adquiridos después del 2017 (artículo 137 ET) y que hayan prestado servicio en el año o período gravable (Art. 128 E.T.). Válido para obligados a llevar contabilidad.</t>
  </si>
  <si>
    <t>FACTURA ELECTRONICA</t>
  </si>
  <si>
    <t>Revisar requisito de mensaje de recepción del bienes o servicios y de recepción de la factura en caso de ventas a crédito. ART. 616-1 E.T.</t>
  </si>
  <si>
    <t>PRINCIPIOS GENERALES</t>
  </si>
  <si>
    <t>Un análisis general sobre la aplicabilidad de los principios de causalidad,  necesidad y proporcionalidad para todos los gastos en lo posible, pero por lo menos, a los mas representativos. Art. 107 E.T.</t>
  </si>
  <si>
    <t>ICA</t>
  </si>
  <si>
    <t>Cumplió con las obligaciones respecto del ICA?.  Hay ICA declarado deducible?  (Evaluacion  especialmente recomendable para no obligados a llevar contabilidad)</t>
  </si>
  <si>
    <t>DEPENDIENTES</t>
  </si>
  <si>
    <t>Para asalariados, es posible que un mismo dependiente conceda derecho tanto a la deducción del artículo 387-2 como a la del artículo 336.</t>
  </si>
  <si>
    <t>DIRERENCIA EN CAMBIO</t>
  </si>
  <si>
    <t>Establecer si hubo costo o deducción por diferencia en cambio realizada para efectos fiscales.</t>
  </si>
  <si>
    <t>DESCUENTOS</t>
  </si>
  <si>
    <t>DONACIONES</t>
  </si>
  <si>
    <t>Aplica descuento tributario por donaciones, revisar el límites de las mismas ( por renta presuntiva y ordinaria). Tener en cuenta saldos de descuentos no tomados, trasladables a períodos siguientes según artículo 258 E. T.</t>
  </si>
  <si>
    <t>RENTAS EXTERIOR</t>
  </si>
  <si>
    <t>ECE</t>
  </si>
  <si>
    <t>Determinar la existencia de rentas pasivas, obtenidas a través de entidades controladas del exterior - ECE, con participación del 10% o superior, que deban ser declaradas. R 71</t>
  </si>
  <si>
    <t>RENTA EXENTA</t>
  </si>
  <si>
    <t>COSTOS Y DEDUCCIONES</t>
  </si>
  <si>
    <t>Para la determinación de la renta exenta, sustraer de los ingresos generados por la actividad beneficiada con la exención, los costos y deducciones imputables. R 77</t>
  </si>
  <si>
    <t>INDEMNIZACIONES</t>
  </si>
  <si>
    <t>Rentas exentas sobre indemnizaciones laborales, 25% sin límite de 790 UVT. Concepto 87 de 2024. Pág. 11</t>
  </si>
  <si>
    <t>VENTA CASA HABITACION</t>
  </si>
  <si>
    <t>Tener en cuenta opción de rentas exentas en venta de casa de habitación, según límites y condiciones del art. 311-1 E.T.</t>
  </si>
  <si>
    <t>APORTES PENSIONES Y AFC</t>
  </si>
  <si>
    <t>Llevar control anual de aportes voluntarios a fondos de pensiones manejados como renta exenta y su posterior retiro con o sin cumplimiento de requisitos para determinar su efecto en la renta y en la comparación patrimonial.</t>
  </si>
  <si>
    <t>TARIFA</t>
  </si>
  <si>
    <t>Tener en cuenta aplicación de tarifa general de impuesto de renta para no residentes</t>
  </si>
  <si>
    <t>SALDO A FAVOR</t>
  </si>
  <si>
    <t>ARRASTRE</t>
  </si>
  <si>
    <t>Arrastre de saldo a favor(revisar sobre la declaración renta) del año anterior sin solicitud de devolución. Confirmar en el portal DIAN que no existan correcciones que no se hayan tenido en cuenta.</t>
  </si>
  <si>
    <t>ANTICIPO</t>
  </si>
  <si>
    <t>CALCULO Y % APLICABLE</t>
  </si>
  <si>
    <t>Verificar el valor del anticipo para el año directamente de la declaración del año anterior o de su corrección. Tener en cuenta % gradual para en primeras declaraciones.</t>
  </si>
  <si>
    <t>ACTIVOS EXTERIOR</t>
  </si>
  <si>
    <t>DECLARACION</t>
  </si>
  <si>
    <t>Posee activos en el exterior ? Obligado a presentar declaración de activos en el exterior, cuando estos activos superan las 2,000 UVT. Art. 607 E.T. - Tiene esta responsabilidad inscrita en el RUT?</t>
  </si>
  <si>
    <t>IMPUESTO AL PATRIMONIO</t>
  </si>
  <si>
    <t>Esta obligado a presentar impuesto al patrimonio? Tiene la responsabilidad en el RUT?</t>
  </si>
  <si>
    <t>BENEFICIO AUDITORIA</t>
  </si>
  <si>
    <t>ANALISIS</t>
  </si>
  <si>
    <t>Determine si con el impuesto neto de renta liquidado la declaración queda con beneficio de auditoría o si es conveniente o recomendable acogerse a dicho beneficio aumentando de manera voluntaria el impuesto del período.</t>
  </si>
  <si>
    <t>VALOR A PAGAR</t>
  </si>
  <si>
    <t>INFORMACION</t>
  </si>
  <si>
    <t>Informarle al cliente con adecuada antelación,  no menor a 15 días, el valor a pagar, definitivo si se conoce o por lo menos la mejor estimación posible.</t>
  </si>
  <si>
    <t>DETERMINACION</t>
  </si>
  <si>
    <t>Determinar la existencia de rentas pasivas, obtenidas a través de entidades controladas del exterior - ECE, con participación del 10% o superior, que deban ser declaradas.</t>
  </si>
  <si>
    <t>RENTAS LIQUIDAS</t>
  </si>
  <si>
    <t>Rentas por recuperación de deducciones y otras rentas líquidas reportarlas en el renglón correspondiente. R 96 (Opinión: No se acumulan con los ingresos tributarios para la determinación de ciertos parámetros y límites.)</t>
  </si>
  <si>
    <t>PERDIDAS FISCALES</t>
  </si>
  <si>
    <t>COMPENSACION</t>
  </si>
  <si>
    <t>Para la compensación de pérdidas fiscales, tener en cuenta: a) El plazo para compensarlas es de 12 años; b) de las pérdidas declaradas se deben restar los INCRNGO y los costos y deducciones que no tengan relación de causalidad con la actividad generadora de renta, del respectivo período, para determinar la parte susceptible de compensación; c) la conveniencia y el monto a compensar considerando temas como término de firmeza de las declaraciones, rentas líquidas mínimas para tomar descuentos, tarifas futuras de impuesto, prioridad de compensar excesos de renta presuntiva, beneficio de auditoría, etc.</t>
  </si>
  <si>
    <t>COMPARACION PATRIMONIAL</t>
  </si>
  <si>
    <t>Verificar la inclusión de ingresos que no aumentan el patrimonio o gastos y deducciones que no reducen el patrimonio, así como aumentos del patrimonio que no generan ingreso.</t>
  </si>
  <si>
    <t>FIRMA CONTADOR</t>
  </si>
  <si>
    <t>VERIFICACION</t>
  </si>
  <si>
    <t>Obligado a firmar la declaración por contador?</t>
  </si>
  <si>
    <t>OBLIGADO A FACTURAR</t>
  </si>
  <si>
    <t>Según el tipo y el monto de ingresos anuales, está cumpliendo con las normas sobre facturación electrónica?</t>
  </si>
  <si>
    <t>REGIMEN DE IVA</t>
  </si>
  <si>
    <t>CONCILIACION</t>
  </si>
  <si>
    <t>Según el tipo y el monto de ingresos anuales, es responsble de IVA? En caso afirmativo, conciliar ingresos declarados para renta con declaraciones de IVA del período.</t>
  </si>
  <si>
    <t>INFORMACION EXOGENA</t>
  </si>
  <si>
    <t>CRUCE</t>
  </si>
  <si>
    <t>Cruzar cifras declaradas contra valores reportados por concepto en cada uno de los formatos información exógena DIAN, dejando constancia del resultado.</t>
  </si>
  <si>
    <t>PRESENTACION</t>
  </si>
  <si>
    <t>BORRADOR</t>
  </si>
  <si>
    <t>El borrador y los anexos debe estar disponible para revisión con al menos 15 días de antelación al vencimiento del plazo para declarar.</t>
  </si>
  <si>
    <t>Enviar borrador y anexos al cliente para su revisión final o realizar una reunión para dicha revisión.</t>
  </si>
  <si>
    <t>Presentar la declaración por lo menos 3 días antes del vencimiento y verificar el pago correspondiente.</t>
  </si>
  <si>
    <t>SANCIONES</t>
  </si>
  <si>
    <t>Si la declaración se presenta en forma extemporánea o es una corrección sujeta a sanción, dejar evidencia de la forma de liquidación de la sanción.</t>
  </si>
  <si>
    <t>INFORME</t>
  </si>
  <si>
    <t>Elaborar memorando con análisis, recomendaciones, temas de interés relacionados con el impuesto a las ganancias y aspectos a tener en cuenta en la siguente declaración o en declaraciones de impuestos relacionados</t>
  </si>
  <si>
    <t>ENTREGABLE A CLIENTES</t>
  </si>
  <si>
    <t>CONTENIDO</t>
  </si>
  <si>
    <t>Organizar la carpeta definitiva con la declaración presentada, el recibo del pago efectuado, la plantilla y demás anexos explicativos y las certitifaciones identificadas con el nombre del tercero y el concepto.</t>
  </si>
  <si>
    <t>Igual que para la declaración de renta, elaborar borrador y anexos para revisión interna y para validación con el cliente.</t>
  </si>
  <si>
    <t>DECLARACION DE RENTA PERSONAS NATURALES 2024</t>
  </si>
  <si>
    <r>
      <rPr>
        <b/>
        <sz val="10"/>
        <color theme="1"/>
        <rFont val="Century Gothic"/>
        <family val="2"/>
      </rPr>
      <t>E.T  :Art. 177-1.</t>
    </r>
    <r>
      <rPr>
        <sz val="10"/>
        <color theme="1"/>
        <rFont val="Century Gothic"/>
        <family val="2"/>
      </rPr>
      <t xml:space="preserve"> Límite de los costos y deducciones. Para efectos de la determinación de la renta líquida de los contribuyentes, no son aceptables los costos y deducciones imputables a los ingresos no constitutivos de renta ni de ganancia ocasional ni a las rentas exentas. (</t>
    </r>
    <r>
      <rPr>
        <b/>
        <sz val="10"/>
        <color theme="1"/>
        <rFont val="Century Gothic"/>
        <family val="2"/>
      </rPr>
      <t>SENTENCIA 20276 de 2009</t>
    </r>
    <r>
      <rPr>
        <sz val="10"/>
        <color theme="1"/>
        <rFont val="Century Gothic"/>
        <family val="2"/>
      </rPr>
      <t xml:space="preserve"> del consejo de estado, confirma interpretación de la DIAN de aplicar proporcionalidad entre ingresos gravados y no gravados para determinar deducciones imputables.)</t>
    </r>
  </si>
  <si>
    <r>
      <t>OFICIO 19694 de agosto 9 2019 - Sin embargo, de conformidad con el </t>
    </r>
    <r>
      <rPr>
        <sz val="9"/>
        <color rgb="FF0089E1"/>
        <rFont val="Century Gothic"/>
        <family val="2"/>
      </rPr>
      <t>artículo 115-1</t>
    </r>
    <r>
      <rPr>
        <sz val="9"/>
        <color rgb="FF000000"/>
        <rFont val="Century Gothic"/>
        <family val="2"/>
      </rPr>
      <t>, para aquellos obligados a llevar contabilidad serán aceptadas las erogaciones devengadas por concepto de prestaciones sociales, aportes parafiscales e impuestos de que trata el </t>
    </r>
    <r>
      <rPr>
        <sz val="9"/>
        <color rgb="FF0089E1"/>
        <rFont val="Century Gothic"/>
        <family val="2"/>
      </rPr>
      <t>artículo 115</t>
    </r>
    <r>
      <rPr>
        <sz val="9"/>
        <color rgb="FF000000"/>
        <rFont val="Century Gothic"/>
        <family val="2"/>
      </rPr>
      <t> de este Estatuto, en el año o período gravable que se devenguen, siempre y cuanto los aportes parafiscales e impuestos se encuentren efectivamente pagados previamente a la presentación de la declaración de renta.</t>
    </r>
  </si>
  <si>
    <r>
      <t xml:space="preserve">Verificar la deducción por dependientes según articulos 336 y 387-2 E.T. Evaluar opciones de deducción por hijos, cónyuge, hermanos y padres, según la norma. </t>
    </r>
    <r>
      <rPr>
        <b/>
        <sz val="10"/>
        <color theme="1"/>
        <rFont val="Century Gothic"/>
        <family val="2"/>
      </rPr>
      <t>Aplica únicamente para rentas de trabajo.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</si>
</sst>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15" x14ac:knownFonts="1">
    <font>
      <sz val="11"/>
      <color theme="1"/>
      <name val="Aptos Narrow"/>
      <family val="2"/>
      <scheme val="minor"/>
    </font>
    <font>
      <sz val="11"/>
      <color theme="1"/>
      <name val="Aptos Narrow"/>
      <family val="2"/>
      <scheme val="minor"/>
    </font>
    <font>
      <b/>
      <sz val="11"/>
      <color theme="1"/>
      <name val="Aptos Narrow"/>
      <family val="2"/>
      <scheme val="minor"/>
    </font>
    <font>
      <b/>
      <sz val="12"/>
      <color theme="1"/>
      <name val="Aptos Narrow"/>
      <family val="2"/>
      <scheme val="minor"/>
    </font>
    <font>
      <b/>
      <sz val="10"/>
      <color theme="1"/>
      <name val="Aptos Narrow"/>
      <family val="2"/>
      <scheme val="minor"/>
    </font>
    <font>
      <sz val="10"/>
      <color theme="1"/>
      <name val="Aptos Narrow"/>
      <family val="2"/>
      <scheme val="minor"/>
    </font>
    <font>
      <sz val="10"/>
      <name val="Aptos Narrow"/>
      <family val="2"/>
      <scheme val="minor"/>
    </font>
    <font>
      <sz val="10"/>
      <color theme="1"/>
      <name val="Century Gothic"/>
      <family val="2"/>
    </font>
    <font>
      <b/>
      <sz val="10"/>
      <color theme="1"/>
      <name val="Century Gothic"/>
      <family val="2"/>
    </font>
    <font>
      <sz val="9"/>
      <color rgb="FF000000"/>
      <name val="Century Gothic"/>
      <family val="2"/>
    </font>
    <font>
      <sz val="9"/>
      <color rgb="FF0089E1"/>
      <name val="Century Gothic"/>
      <family val="2"/>
    </font>
    <font>
      <sz val="9"/>
      <color theme="1"/>
      <name val="Century Gothic"/>
      <family val="2"/>
    </font>
    <font>
      <b/>
      <sz val="9"/>
      <color theme="1"/>
      <name val="Century Gothic"/>
      <family val="2"/>
    </font>
    <font>
      <b/>
      <sz val="20"/>
      <color theme="1"/>
      <name val="Aptos Narrow"/>
      <family val="2"/>
      <scheme val="minor"/>
    </font>
    <font>
      <b/>
      <sz val="22"/>
      <color theme="1"/>
      <name val="Aptos Narrow"/>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164" fontId="1" fillId="0" borderId="0" applyFont="0" applyFill="0" applyBorder="0" applyAlignment="0" applyProtection="0"/>
  </cellStyleXfs>
  <cellXfs count="43">
    <xf numFmtId="0" fontId="0" fillId="0" borderId="0" xfId="0"/>
    <xf numFmtId="165" fontId="0" fillId="0" borderId="0" xfId="1" applyNumberFormat="1" applyFont="1" applyProtection="1">
      <protection locked="0"/>
    </xf>
    <xf numFmtId="0" fontId="0" fillId="0" borderId="0" xfId="0" applyProtection="1">
      <protection locked="0"/>
    </xf>
    <xf numFmtId="0" fontId="4" fillId="2" borderId="1" xfId="0" applyFont="1" applyFill="1" applyBorder="1" applyAlignment="1" applyProtection="1">
      <alignment vertical="top"/>
      <protection locked="0"/>
    </xf>
    <xf numFmtId="0" fontId="4" fillId="2" borderId="1" xfId="0" applyFont="1" applyFill="1" applyBorder="1" applyProtection="1">
      <protection locked="0"/>
    </xf>
    <xf numFmtId="0" fontId="4" fillId="2" borderId="1" xfId="0" applyFont="1" applyFill="1" applyBorder="1" applyAlignment="1" applyProtection="1">
      <alignment vertical="top" wrapText="1"/>
      <protection locked="0"/>
    </xf>
    <xf numFmtId="0" fontId="4" fillId="2" borderId="1" xfId="0" applyFont="1" applyFill="1" applyBorder="1" applyAlignment="1" applyProtection="1">
      <alignment horizontal="center"/>
      <protection locked="0"/>
    </xf>
    <xf numFmtId="165" fontId="2" fillId="0" borderId="0" xfId="1" applyNumberFormat="1" applyFont="1" applyProtection="1">
      <protection locked="0"/>
    </xf>
    <xf numFmtId="0" fontId="2" fillId="0" borderId="0" xfId="0" applyFont="1" applyProtection="1">
      <protection locked="0"/>
    </xf>
    <xf numFmtId="0" fontId="5" fillId="2" borderId="1" xfId="0" applyFont="1" applyFill="1" applyBorder="1" applyAlignment="1" applyProtection="1">
      <alignment vertical="top"/>
      <protection locked="0"/>
    </xf>
    <xf numFmtId="0" fontId="11" fillId="2" borderId="1" xfId="0" applyFont="1" applyFill="1" applyBorder="1" applyAlignment="1" applyProtection="1">
      <alignment vertical="top"/>
      <protection locked="0"/>
    </xf>
    <xf numFmtId="0" fontId="11" fillId="2" borderId="1" xfId="0" applyFont="1" applyFill="1" applyBorder="1" applyAlignment="1" applyProtection="1">
      <alignment vertical="top" wrapText="1"/>
      <protection locked="0"/>
    </xf>
    <xf numFmtId="0" fontId="7" fillId="2" borderId="1" xfId="0" applyFont="1" applyFill="1" applyBorder="1" applyAlignment="1" applyProtection="1">
      <alignment vertical="top" wrapText="1"/>
      <protection locked="0"/>
    </xf>
    <xf numFmtId="0" fontId="0" fillId="0" borderId="1" xfId="0" applyBorder="1" applyProtection="1">
      <protection locked="0"/>
    </xf>
    <xf numFmtId="0" fontId="7" fillId="3" borderId="1" xfId="0" applyFont="1" applyFill="1" applyBorder="1" applyAlignment="1" applyProtection="1">
      <alignment vertical="top" wrapText="1"/>
      <protection locked="0"/>
    </xf>
    <xf numFmtId="0" fontId="7" fillId="0" borderId="1" xfId="0" applyFont="1" applyBorder="1" applyAlignment="1" applyProtection="1">
      <alignment vertical="top" wrapText="1"/>
      <protection locked="0"/>
    </xf>
    <xf numFmtId="0" fontId="5" fillId="2" borderId="1" xfId="0" applyFont="1" applyFill="1" applyBorder="1" applyAlignment="1" applyProtection="1">
      <alignment vertical="top" wrapText="1"/>
      <protection locked="0"/>
    </xf>
    <xf numFmtId="0" fontId="0" fillId="0" borderId="1" xfId="0" applyBorder="1" applyAlignment="1" applyProtection="1">
      <alignment vertical="top" wrapText="1"/>
      <protection locked="0"/>
    </xf>
    <xf numFmtId="165" fontId="0" fillId="0" borderId="0" xfId="1" applyNumberFormat="1" applyFont="1" applyAlignment="1" applyProtection="1">
      <alignment vertical="top" wrapText="1"/>
      <protection locked="0"/>
    </xf>
    <xf numFmtId="0" fontId="0" fillId="0" borderId="0" xfId="0" applyAlignment="1" applyProtection="1">
      <alignment vertical="top" wrapText="1"/>
      <protection locked="0"/>
    </xf>
    <xf numFmtId="0" fontId="12" fillId="2" borderId="1" xfId="0" applyFont="1" applyFill="1" applyBorder="1" applyAlignment="1" applyProtection="1">
      <alignment vertical="top"/>
      <protection locked="0"/>
    </xf>
    <xf numFmtId="0" fontId="5" fillId="2" borderId="1" xfId="0" applyFont="1" applyFill="1" applyBorder="1" applyAlignment="1" applyProtection="1">
      <alignment horizontal="center" wrapText="1"/>
      <protection locked="0"/>
    </xf>
    <xf numFmtId="0" fontId="5" fillId="2" borderId="1" xfId="0" applyFont="1" applyFill="1" applyBorder="1" applyProtection="1">
      <protection locked="0"/>
    </xf>
    <xf numFmtId="0" fontId="9" fillId="0" borderId="1" xfId="0" applyFont="1" applyBorder="1" applyAlignment="1" applyProtection="1">
      <alignment horizontal="justify" vertical="top" wrapText="1"/>
      <protection locked="0"/>
    </xf>
    <xf numFmtId="0" fontId="7" fillId="2" borderId="1" xfId="0" applyFont="1" applyFill="1" applyBorder="1" applyAlignment="1" applyProtection="1">
      <alignment wrapText="1"/>
      <protection locked="0"/>
    </xf>
    <xf numFmtId="0" fontId="11" fillId="0" borderId="1" xfId="0" applyFont="1" applyBorder="1" applyAlignment="1" applyProtection="1">
      <alignment vertical="top"/>
      <protection locked="0"/>
    </xf>
    <xf numFmtId="0" fontId="11" fillId="0" borderId="1" xfId="0" applyFont="1" applyBorder="1" applyAlignment="1" applyProtection="1">
      <alignment vertical="top" wrapText="1"/>
      <protection locked="0"/>
    </xf>
    <xf numFmtId="0" fontId="6" fillId="2" borderId="1" xfId="0" applyFont="1" applyFill="1" applyBorder="1" applyProtection="1">
      <protection locked="0"/>
    </xf>
    <xf numFmtId="0" fontId="7" fillId="2" borderId="1" xfId="0" applyFont="1" applyFill="1" applyBorder="1" applyAlignment="1" applyProtection="1">
      <alignment horizontal="left" vertical="top" wrapText="1"/>
      <protection locked="0"/>
    </xf>
    <xf numFmtId="165" fontId="8" fillId="2" borderId="1" xfId="1" applyNumberFormat="1" applyFont="1" applyFill="1" applyBorder="1" applyAlignment="1" applyProtection="1">
      <alignment vertical="top" wrapText="1"/>
      <protection locked="0"/>
    </xf>
    <xf numFmtId="0" fontId="0" fillId="2" borderId="1" xfId="0" applyFill="1" applyBorder="1" applyProtection="1">
      <protection locked="0"/>
    </xf>
    <xf numFmtId="0" fontId="5" fillId="2" borderId="0" xfId="0" applyFont="1" applyFill="1" applyProtection="1">
      <protection locked="0"/>
    </xf>
    <xf numFmtId="0" fontId="5" fillId="2" borderId="0" xfId="0" applyFont="1" applyFill="1" applyAlignment="1" applyProtection="1">
      <alignment vertical="top" wrapText="1"/>
      <protection locked="0"/>
    </xf>
    <xf numFmtId="0" fontId="0" fillId="2" borderId="0" xfId="0" applyFill="1" applyProtection="1">
      <protection locked="0"/>
    </xf>
    <xf numFmtId="0" fontId="3" fillId="2" borderId="0" xfId="0" applyFont="1" applyFill="1" applyAlignment="1">
      <alignment horizontal="center"/>
    </xf>
    <xf numFmtId="165" fontId="0" fillId="0" borderId="0" xfId="1" applyNumberFormat="1" applyFont="1" applyProtection="1"/>
    <xf numFmtId="0" fontId="5" fillId="2" borderId="0" xfId="0" applyFont="1" applyFill="1"/>
    <xf numFmtId="0" fontId="5" fillId="2" borderId="0" xfId="0" applyFont="1" applyFill="1" applyAlignment="1">
      <alignment vertical="top" wrapText="1"/>
    </xf>
    <xf numFmtId="0" fontId="0" fillId="2" borderId="0" xfId="0" applyFill="1"/>
    <xf numFmtId="0" fontId="5" fillId="2" borderId="1" xfId="0" applyFont="1" applyFill="1" applyBorder="1" applyAlignment="1" applyProtection="1">
      <alignment horizontal="center" vertical="center" wrapText="1"/>
      <protection locked="0"/>
    </xf>
    <xf numFmtId="0" fontId="3" fillId="2" borderId="0" xfId="0" applyFont="1" applyFill="1" applyAlignment="1">
      <alignment horizontal="center"/>
    </xf>
    <xf numFmtId="0" fontId="14" fillId="2" borderId="0" xfId="0" applyFont="1" applyFill="1" applyAlignment="1">
      <alignment horizontal="center"/>
    </xf>
    <xf numFmtId="0" fontId="13" fillId="2" borderId="0" xfId="0" applyFont="1" applyFill="1" applyAlignment="1">
      <alignment horizontal="center"/>
    </xf>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theme" Target="theme/theme1.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21898</xdr:colOff>
      <xdr:row>0</xdr:row>
      <xdr:rowOff>0</xdr:rowOff>
    </xdr:from>
    <xdr:to>
      <xdr:col>3</xdr:col>
      <xdr:colOff>525517</xdr:colOff>
      <xdr:row>8</xdr:row>
      <xdr:rowOff>10557</xdr:rowOff>
    </xdr:to>
    <xdr:pic>
      <xdr:nvPicPr>
        <xdr:cNvPr id="4" name="Imagen 3">
          <a:extLst>
            <a:ext uri="{FF2B5EF4-FFF2-40B4-BE49-F238E27FC236}">
              <a16:creationId xmlns:a16="http://schemas.microsoft.com/office/drawing/2014/main" id="{B933B9E3-9EA3-AFC0-5362-159A2217A7D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9053" y="0"/>
          <a:ext cx="1751723" cy="17513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CLIENTES\GLOBAL\dic2002\GLO%20AGENCIA%20%20ESTADOS%20FROS%20%20DIC%20200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CLIENTES\GLOBAL\dic2002\ESTAFINGECOL2002%20copia%20parcial.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Jp01\c\CLIENTES\GLOBAL\dic2002\GLO%20AGENCIA%20%20ESTADOS%20FROS%20%20DIC%20200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Jp01\c\CLIENTES\GLOBAL\dic2002\ESTAFINGECOL2002%20copia%20parci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iwzu\12.%20Diciembre\IWZU_INFORME_DICIEMBRE_2019030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E:\CONTABILIDAD\R%20I%20E%20G%20E%20L\ESTADOS%20FINANCIEROS\RIEGEL%20EF%20DIC20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MAVC\A2013\Informe_anual\Copia%20de%20MAVC_Estados_Financieros_2013_2012%20(cruce%20con%20balance%20de%20prueba%20actu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actualicese.com/conferencias/declaracion%202005%20personas%20naturales/Formulario%20110%20obligados%20a%20llevar%20contabilidad.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p01\c\Todos\clientes\Asc%20&amp;%20Med%20Ltda\amal2010\12%20diciembre\amal_anexo_Diciembre1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CLIENTES\JUANPA\A2003\MAY2003\FHERRERA\FHERRERA\CLIENTES\asohols\nominas\2A%20QUIN%20FEBRER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Dropbox\Conta03\Eluney\2018\12.%20Diciembre\Elun_Informe%20_Diciembre_mod_20180220.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tributario\usuario\2018\formulariosyplazos\AJAS%20plantilla%20declaracion%20renta%20p%20juridicas.xlsx" TargetMode="External"/></Relationships>
</file>

<file path=xl/externalLinks/_rels/externalLink13.xml.rels><?xml version="1.0" encoding="UTF-8" standalone="yes"?>
<Relationships xmlns="http://schemas.openxmlformats.org/package/2006/relationships"><Relationship Id="rId1" Type="http://schemas.microsoft.com/office/2006/relationships/xlExternalLinkPath/xlPathMissing" Target="FACTURA1"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Jp01\c\Users\ANY\Downloads\clientes\jpa\2008\diciembre\anexo%2081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AUTOMATICOS\DATOS2006\RENTA%20PJPN200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ontabilidad\contable\Documents%20and%20Settings\contable\Escritorio\YOKO%20Informe%20Septiembre%2020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A:\CLIENTES\JUANPA\A2003\MAY2003\FHERRERA\FHERRERA\CLIENTES\asohols\nominas\1A%20QUIN%20MARZO.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Users\Clientes\Asc%20&amp;%20Med%20Ltda\amal2012\6.%20Junio\1.%20Amal_Informe%20Junio%202012%20OK.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E:\Jp01\c\clientes\G.I.%20Consultores\GICO2009\Estados%20Financieros%20I%20SEMESTRE%202009\ESTADOS_FINANCIEROS%20A%20JUN%202009jp.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RYMS\02febrero\Inversiones-1\Valoraci&#243;n\VPN\VPN_Acciones.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E:\Dropbox\Conta02\AJAL\AJAS_2018\12Diciembre\ajas%20facturas%20201811.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E:\MAVC\A2015\Informe%20Anual\MAVC%20Estados_Financieros%202015%20y%20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PYG"/>
      <sheetName val="balance modelo pug"/>
      <sheetName val="PYG modelo pug"/>
      <sheetName val="NOTAS"/>
      <sheetName val="ESTADO FLUJOS"/>
      <sheetName val="ESTADO PATRIMON"/>
      <sheetName val="ESTADO DE CAMBI"/>
      <sheetName val="distribucion utilidades"/>
      <sheetName val="pt-BCE COMPARATIVO"/>
      <sheetName val="pt-ANEXOS"/>
      <sheetName val="pt-BALACOMP"/>
      <sheetName val="balance_modelo_pug"/>
    </sheetNames>
    <sheetDataSet>
      <sheetData sheetId="0"/>
      <sheetData sheetId="1"/>
      <sheetData sheetId="2"/>
      <sheetData sheetId="3"/>
      <sheetData sheetId="4"/>
      <sheetData sheetId="5">
        <row r="1">
          <cell r="A1" t="str">
            <v>GLOBAL EDUCATION AGENCIA DE SEGUROS LTDA.</v>
          </cell>
        </row>
      </sheetData>
      <sheetData sheetId="6">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7"/>
      <sheetData sheetId="8"/>
      <sheetData sheetId="9"/>
      <sheetData sheetId="10"/>
      <sheetData sheetId="11"/>
      <sheetData sheetId="1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E COMPARATIVO"/>
      <sheetName val="ESTADO DE FLUJO"/>
      <sheetName val="ESTADO PATRIMON"/>
      <sheetName val="ESTADO DE CAMBI"/>
      <sheetName val="ANEXOS"/>
      <sheetName val="dist utilidades"/>
    </sheetNames>
    <sheetDataSet>
      <sheetData sheetId="0" refreshError="1"/>
      <sheetData sheetId="1" refreshError="1"/>
      <sheetData sheetId="2" refreshError="1"/>
      <sheetData sheetId="3"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PATRIMON"/>
      <sheetName val="BALANCE"/>
      <sheetName val="PYG"/>
      <sheetName val="balance modelo pug"/>
      <sheetName val="PYG modelo pug"/>
      <sheetName val="NOTAS"/>
      <sheetName val="ESTADO FLUJOS"/>
      <sheetName val="ESTADO DE CAMBI"/>
      <sheetName val="distribucion utilidades"/>
      <sheetName val="pt-BCE COMPARATIVO"/>
      <sheetName val="pt-ANEXOS"/>
      <sheetName val="pt-BALACOMP"/>
      <sheetName val="balance_modelo_pug"/>
    </sheetNames>
    <sheetDataSet>
      <sheetData sheetId="0" refreshError="1">
        <row r="1">
          <cell r="A1" t="str">
            <v>GLOBAL EDUCATION AGENCIA DE SEGUROS LTDA.</v>
          </cell>
        </row>
        <row r="2">
          <cell r="A2" t="str">
            <v>ESTADO DE CAMBIOS EN EL PATRIMONIO DE LOS SOCIOS</v>
          </cell>
        </row>
        <row r="3">
          <cell r="A3" t="str">
            <v>AÑOS TERMINADOS EN 31 DE DICIEMBRE DE 2002 Y 2001</v>
          </cell>
        </row>
        <row r="4">
          <cell r="A4" t="str">
            <v>En  miles de pesos colombianos</v>
          </cell>
        </row>
        <row r="6">
          <cell r="B6" t="str">
            <v>Capital</v>
          </cell>
          <cell r="C6" t="str">
            <v>Reservas</v>
          </cell>
          <cell r="D6" t="str">
            <v>Revalorización</v>
          </cell>
          <cell r="E6" t="str">
            <v>Resultados</v>
          </cell>
          <cell r="F6" t="str">
            <v>Pérdida</v>
          </cell>
          <cell r="G6" t="str">
            <v>Total</v>
          </cell>
        </row>
        <row r="7">
          <cell r="D7" t="str">
            <v>del Patrimonio</v>
          </cell>
          <cell r="E7" t="str">
            <v>del Ejercicio</v>
          </cell>
          <cell r="F7" t="str">
            <v>Acumulada</v>
          </cell>
          <cell r="G7" t="str">
            <v>Patrimonio</v>
          </cell>
        </row>
        <row r="9">
          <cell r="A9" t="str">
            <v>Saldos a 31 de diciembre de 2000</v>
          </cell>
          <cell r="B9">
            <v>5000</v>
          </cell>
          <cell r="D9">
            <v>974.62099999999998</v>
          </cell>
          <cell r="E9">
            <v>-65884.277000000002</v>
          </cell>
          <cell r="F9">
            <v>-472.565</v>
          </cell>
          <cell r="G9">
            <v>-60382.221000000005</v>
          </cell>
        </row>
        <row r="11">
          <cell r="A11" t="str">
            <v>Ajustes por Inflación</v>
          </cell>
          <cell r="D11">
            <v>-4739</v>
          </cell>
          <cell r="G11">
            <v>-4739</v>
          </cell>
        </row>
        <row r="13">
          <cell r="A13" t="str">
            <v>Reclasificación de Pérdidas</v>
          </cell>
          <cell r="E13">
            <v>65884.277000000002</v>
          </cell>
          <cell r="F13">
            <v>-65884.277000000002</v>
          </cell>
          <cell r="G13">
            <v>0</v>
          </cell>
        </row>
        <row r="15">
          <cell r="A15" t="str">
            <v>Resultado del Ejercicio</v>
          </cell>
          <cell r="E15">
            <v>421186.723</v>
          </cell>
          <cell r="G15">
            <v>421186.723</v>
          </cell>
        </row>
        <row r="17">
          <cell r="A17" t="str">
            <v>Saldos al 31 de diciembre de 2001</v>
          </cell>
          <cell r="B17">
            <v>5000</v>
          </cell>
          <cell r="C17">
            <v>0</v>
          </cell>
          <cell r="D17">
            <v>-3764.3789999999999</v>
          </cell>
          <cell r="E17">
            <v>421186.723</v>
          </cell>
          <cell r="F17">
            <v>-66356.842000000004</v>
          </cell>
          <cell r="G17">
            <v>356065.50199999998</v>
          </cell>
        </row>
      </sheetData>
      <sheetData sheetId="1"/>
      <sheetData sheetId="2"/>
      <sheetData sheetId="3"/>
      <sheetData sheetId="4"/>
      <sheetData sheetId="5"/>
      <sheetData sheetId="6">
        <row r="1">
          <cell r="A1" t="str">
            <v>GLOBAL EDUCATION AGENCIA DE SEGUROS LTDA.</v>
          </cell>
        </row>
      </sheetData>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CAMBI"/>
      <sheetName val="BCE COMPARATIVO"/>
      <sheetName val="ESTADO DE FLUJO"/>
      <sheetName val="ESTADO PATRIMON"/>
      <sheetName val="ANEXOS"/>
      <sheetName val="dist utilidades"/>
    </sheetNames>
    <sheetDataSet>
      <sheetData sheetId="0" refreshError="1">
        <row r="1">
          <cell r="A1" t="str">
            <v>GLOBAL EDUCATION GROUP COLOMBIA S.A.</v>
          </cell>
        </row>
        <row r="2">
          <cell r="A2" t="str">
            <v>ESTADO DE CAMBIOS EN LA SITUACION FINANCIERA</v>
          </cell>
        </row>
        <row r="3">
          <cell r="A3" t="str">
            <v xml:space="preserve"> (Expresado en miles de  pesos colombianos)</v>
          </cell>
        </row>
        <row r="4">
          <cell r="B4" t="str">
            <v>31 de Diciembre de</v>
          </cell>
        </row>
        <row r="5">
          <cell r="B5">
            <v>2002</v>
          </cell>
          <cell r="C5">
            <v>2001</v>
          </cell>
        </row>
        <row r="7">
          <cell r="A7" t="str">
            <v>Los Recursos Financieros Fueron Provistos  por:</v>
          </cell>
        </row>
        <row r="8">
          <cell r="A8" t="str">
            <v xml:space="preserve">  Utilidad  Neta en el Año</v>
          </cell>
          <cell r="B8">
            <v>1807715</v>
          </cell>
          <cell r="C8">
            <v>223026</v>
          </cell>
        </row>
        <row r="9">
          <cell r="A9" t="str">
            <v xml:space="preserve">    Más (menos) - Cargos (Créditos) a Resultados que no</v>
          </cell>
        </row>
        <row r="10">
          <cell r="A10" t="str">
            <v xml:space="preserve">    Afectaron el Capital de Trabajo:</v>
          </cell>
        </row>
        <row r="11">
          <cell r="A11" t="str">
            <v xml:space="preserve">      Efecto Neto de los Ajustes por Inflación  </v>
          </cell>
          <cell r="B11">
            <v>38378</v>
          </cell>
          <cell r="C11">
            <v>22750</v>
          </cell>
        </row>
        <row r="12">
          <cell r="A12" t="str">
            <v xml:space="preserve">      Depreciación</v>
          </cell>
          <cell r="B12">
            <v>16368</v>
          </cell>
          <cell r="C12">
            <v>13678</v>
          </cell>
        </row>
        <row r="13">
          <cell r="A13" t="str">
            <v xml:space="preserve">      Amortizaciones</v>
          </cell>
          <cell r="B13">
            <v>3388</v>
          </cell>
          <cell r="C13">
            <v>0</v>
          </cell>
        </row>
        <row r="14">
          <cell r="A14" t="str">
            <v>Capital de Trabajo Provisto por las Operaciones del Año</v>
          </cell>
          <cell r="B14">
            <v>1865849</v>
          </cell>
          <cell r="C14">
            <v>259454</v>
          </cell>
        </row>
        <row r="16">
          <cell r="A16" t="str">
            <v>Aumento del Capital Social</v>
          </cell>
          <cell r="B16">
            <v>0</v>
          </cell>
          <cell r="C16">
            <v>10675</v>
          </cell>
        </row>
        <row r="17">
          <cell r="A17" t="str">
            <v>Total Recursos Provistos</v>
          </cell>
          <cell r="B17">
            <v>1865849</v>
          </cell>
          <cell r="C17">
            <v>270129</v>
          </cell>
        </row>
        <row r="19">
          <cell r="A19" t="str">
            <v>Los Recursos Financieros Fueron Utilizados  por:</v>
          </cell>
        </row>
        <row r="20">
          <cell r="A20" t="str">
            <v xml:space="preserve">    Adquisición de Propiedades y Equipo</v>
          </cell>
          <cell r="B20">
            <v>-11334.583000000001</v>
          </cell>
          <cell r="C20">
            <v>-9646.89</v>
          </cell>
        </row>
        <row r="22">
          <cell r="A22" t="str">
            <v xml:space="preserve">    Aumento de  Activos Diferidos  </v>
          </cell>
          <cell r="B22">
            <v>-13551</v>
          </cell>
          <cell r="C22">
            <v>0</v>
          </cell>
        </row>
        <row r="23">
          <cell r="A23" t="str">
            <v xml:space="preserve">    Aumento de Otros Activos </v>
          </cell>
          <cell r="B23">
            <v>-250</v>
          </cell>
          <cell r="C23">
            <v>0</v>
          </cell>
        </row>
        <row r="24">
          <cell r="A24" t="str">
            <v>Aumento (Disminución) en el Capital de Trabajo</v>
          </cell>
          <cell r="B24">
            <v>1840714.4169999999</v>
          </cell>
          <cell r="C24">
            <v>260483.11</v>
          </cell>
        </row>
        <row r="26">
          <cell r="A26" t="str">
            <v>Cambios en los Componentes del Capital de Trabajo:</v>
          </cell>
        </row>
        <row r="28">
          <cell r="A28" t="str">
            <v xml:space="preserve"> Aumento (Disminución ) en el activo corriente</v>
          </cell>
        </row>
        <row r="29">
          <cell r="A29" t="str">
            <v xml:space="preserve">   Disponible</v>
          </cell>
          <cell r="B29">
            <v>-46569.167000000001</v>
          </cell>
          <cell r="C29">
            <v>59363</v>
          </cell>
        </row>
        <row r="30">
          <cell r="A30" t="str">
            <v xml:space="preserve">   Inversiones</v>
          </cell>
          <cell r="B30">
            <v>1981703.497</v>
          </cell>
          <cell r="C30">
            <v>530</v>
          </cell>
        </row>
        <row r="31">
          <cell r="A31" t="str">
            <v xml:space="preserve">   Deudores</v>
          </cell>
          <cell r="B31">
            <v>-111770</v>
          </cell>
          <cell r="C31">
            <v>185244</v>
          </cell>
        </row>
        <row r="32">
          <cell r="A32" t="str">
            <v xml:space="preserve">   Cargos diferidos</v>
          </cell>
          <cell r="B32">
            <v>0</v>
          </cell>
          <cell r="C32">
            <v>0</v>
          </cell>
        </row>
        <row r="33">
          <cell r="B33">
            <v>1823364.33</v>
          </cell>
          <cell r="C33">
            <v>245137</v>
          </cell>
        </row>
        <row r="35">
          <cell r="A35" t="str">
            <v>Disminución (Aumento) en el Pasivo Corriente</v>
          </cell>
        </row>
        <row r="36">
          <cell r="A36" t="str">
            <v xml:space="preserve">  Obligaciones Financieras</v>
          </cell>
          <cell r="B36">
            <v>-126316</v>
          </cell>
          <cell r="C36">
            <v>-10527</v>
          </cell>
        </row>
        <row r="37">
          <cell r="A37" t="str">
            <v xml:space="preserve">  Cuentas por Pagar</v>
          </cell>
          <cell r="B37">
            <v>11197.521999999997</v>
          </cell>
          <cell r="C37">
            <v>20253</v>
          </cell>
        </row>
        <row r="38">
          <cell r="A38" t="str">
            <v xml:space="preserve">  Impuestos </v>
          </cell>
          <cell r="B38">
            <v>7897</v>
          </cell>
          <cell r="C38">
            <v>-13515</v>
          </cell>
        </row>
        <row r="39">
          <cell r="A39" t="str">
            <v xml:space="preserve">  Obligaciones Laborales</v>
          </cell>
          <cell r="B39">
            <v>8176.6949999999997</v>
          </cell>
          <cell r="C39">
            <v>1899</v>
          </cell>
        </row>
        <row r="40">
          <cell r="A40" t="str">
            <v xml:space="preserve">  Pasivos Estimados y Provisiones</v>
          </cell>
          <cell r="B40">
            <v>81695</v>
          </cell>
          <cell r="C40">
            <v>-2780</v>
          </cell>
        </row>
        <row r="41">
          <cell r="A41" t="str">
            <v xml:space="preserve">  Otros Pasivos</v>
          </cell>
          <cell r="B41">
            <v>0</v>
          </cell>
          <cell r="C41">
            <v>-10675</v>
          </cell>
        </row>
        <row r="43">
          <cell r="B43">
            <v>-17348.782999999996</v>
          </cell>
          <cell r="C43">
            <v>-15345</v>
          </cell>
        </row>
        <row r="45">
          <cell r="A45" t="str">
            <v xml:space="preserve">  Aumento en el Capital de Trabajo</v>
          </cell>
          <cell r="B45">
            <v>1840714.1130000001</v>
          </cell>
          <cell r="C45">
            <v>260482</v>
          </cell>
        </row>
      </sheetData>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ldos"/>
      <sheetName val="pdtes"/>
      <sheetName val="Variaciones"/>
      <sheetName val="mvto"/>
      <sheetName val="conciliacionsaldo_impuestos"/>
      <sheetName val="ESF"/>
      <sheetName val="PyG"/>
      <sheetName val="PYG Fideicomiso"/>
      <sheetName val="Renta_Fideicomiso"/>
      <sheetName val="Renta"/>
      <sheetName val="Bce Prueba"/>
      <sheetName val="activos improductivos 2017"/>
      <sheetName val="Imp Diferido "/>
      <sheetName val="Bce Iwzu_Fideicomiso"/>
      <sheetName val="Auxiliar"/>
      <sheetName val="Control Pérdidas Fiscales"/>
      <sheetName val="1105-Caja"/>
      <sheetName val="1110-Bancos"/>
      <sheetName val="1125-Depositos Fiduciarios"/>
      <sheetName val="Consultar Precio de Bolsa"/>
      <sheetName val="Soporte de Bolsa"/>
      <sheetName val="1260-invers en acciones"/>
      <sheetName val="1275-Otras Inversiones"/>
      <sheetName val="1305-Clientes y otras cxcobrar"/>
      <sheetName val="TABORDA"/>
      <sheetName val="intr bancario"/>
      <sheetName val="130530-Ant y Avances"/>
      <sheetName val="130555-Cta cobrar Trabajadores"/>
      <sheetName val="130595 - Deudores varios"/>
      <sheetName val="1315-Act. por impuestos"/>
      <sheetName val="15-Activos"/>
      <sheetName val="1605 1610-Prop Inv"/>
      <sheetName val="1608-Const n Curso"/>
      <sheetName val="1680-Anticipos Inv"/>
      <sheetName val="1755-Act. Intangibles"/>
      <sheetName val="1805-Gtos pag por ant"/>
      <sheetName val="1880-Otros  Activos "/>
      <sheetName val="21-Obl Financieras"/>
      <sheetName val="22-Cuentas x pagar"/>
      <sheetName val="Cruce de cuentas complejo zuca "/>
      <sheetName val="2215-Rete Nomina"/>
      <sheetName val="NOMINA"/>
      <sheetName val="Control_Vac"/>
      <sheetName val="Consolidacion Prest Soc"/>
      <sheetName val="2220-Acredores Varios"/>
      <sheetName val="ESTADO DE CUENTA DIAN"/>
      <sheetName val="2230-Deudas Accionistas"/>
      <sheetName val="2235-Obl. laborales "/>
      <sheetName val="2810-Anexo_8 Rte en Garantia"/>
      <sheetName val="2815-Depositos recibidos"/>
      <sheetName val="Patrimonio ajustes por converge"/>
      <sheetName val="Vacacion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RATULA"/>
      <sheetName val="BG AÑO"/>
      <sheetName val="ER AÑO"/>
      <sheetName val="ECP"/>
      <sheetName val="ECSF"/>
      <sheetName val="EFE"/>
      <sheetName val="NOTAS"/>
      <sheetName val="BG MES DIC08"/>
      <sheetName val="ER MES DIC08"/>
      <sheetName val="ER DETALLADO DIC08"/>
      <sheetName val="BG MES DIC07"/>
      <sheetName val="ER MES DIC07"/>
      <sheetName val="ER DETALLADO DIC07"/>
      <sheetName val="BCE PRUEBA 2007"/>
    </sheetNames>
    <sheetDataSet>
      <sheetData sheetId="0" refreshError="1"/>
      <sheetData sheetId="1" refreshError="1"/>
      <sheetData sheetId="2"/>
      <sheetData sheetId="3">
        <row r="6">
          <cell r="A6" t="str">
            <v xml:space="preserve"> (Expresados en pesos colombianos)</v>
          </cell>
        </row>
        <row r="8">
          <cell r="A8" t="str">
            <v>AÑO / DECISIONES SOCIOS</v>
          </cell>
          <cell r="B8" t="str">
            <v>CAPITAL</v>
          </cell>
          <cell r="C8" t="str">
            <v>RESERVA LEGAL</v>
          </cell>
          <cell r="D8" t="str">
            <v>REVALORIZ. PATRIMONIO</v>
          </cell>
          <cell r="E8" t="str">
            <v>RESULT. EJ.  ANTERIORES</v>
          </cell>
          <cell r="F8" t="str">
            <v>RESULTADO EJERCICIO</v>
          </cell>
        </row>
      </sheetData>
      <sheetData sheetId="4" refreshError="1"/>
      <sheetData sheetId="5" refreshError="1"/>
      <sheetData sheetId="6"/>
      <sheetData sheetId="7"/>
      <sheetData sheetId="8"/>
      <sheetData sheetId="9"/>
      <sheetData sheetId="10" refreshError="1"/>
      <sheetData sheetId="11" refreshError="1"/>
      <sheetData sheetId="12" refreshError="1"/>
      <sheetData sheetId="1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E10COMP"/>
      <sheetName val="BG"/>
      <sheetName val="PYG"/>
      <sheetName val="Flujo efectivo "/>
      <sheetName val="Situación financiera "/>
      <sheetName val="Cambios Patrimonio"/>
      <sheetName val="Balance de P2013"/>
      <sheetName val="NOTAS "/>
      <sheetName val="Proy. Distribución Utilidades"/>
      <sheetName val="Balance de P2012"/>
      <sheetName val="Hoja1"/>
    </sheetNames>
    <sheetDataSet>
      <sheetData sheetId="0"/>
      <sheetData sheetId="1"/>
      <sheetData sheetId="2"/>
      <sheetData sheetId="3"/>
      <sheetData sheetId="4"/>
      <sheetData sheetId="5"/>
      <sheetData sheetId="6">
        <row r="6">
          <cell r="A6">
            <v>1</v>
          </cell>
          <cell r="B6" t="str">
            <v/>
          </cell>
          <cell r="C6" t="str">
            <v>1</v>
          </cell>
          <cell r="D6" t="str">
            <v>Activo</v>
          </cell>
          <cell r="E6">
            <v>1108655172</v>
          </cell>
          <cell r="F6">
            <v>12316523</v>
          </cell>
          <cell r="G6">
            <v>24546262</v>
          </cell>
          <cell r="H6">
            <v>1096425433</v>
          </cell>
        </row>
        <row r="7">
          <cell r="A7">
            <v>11</v>
          </cell>
          <cell r="B7" t="str">
            <v/>
          </cell>
          <cell r="C7" t="str">
            <v>2</v>
          </cell>
          <cell r="D7" t="str">
            <v>Disponible</v>
          </cell>
          <cell r="E7">
            <v>11834349</v>
          </cell>
          <cell r="F7">
            <v>5674968</v>
          </cell>
          <cell r="G7">
            <v>4387599</v>
          </cell>
          <cell r="H7">
            <v>13121718</v>
          </cell>
        </row>
        <row r="8">
          <cell r="A8">
            <v>1110</v>
          </cell>
          <cell r="B8" t="str">
            <v/>
          </cell>
          <cell r="C8" t="str">
            <v>3</v>
          </cell>
          <cell r="D8" t="str">
            <v>Bancos</v>
          </cell>
          <cell r="E8">
            <v>11834349</v>
          </cell>
          <cell r="F8">
            <v>5674968</v>
          </cell>
          <cell r="G8">
            <v>4387599</v>
          </cell>
          <cell r="H8">
            <v>13121718</v>
          </cell>
        </row>
        <row r="9">
          <cell r="A9">
            <v>111005</v>
          </cell>
          <cell r="B9" t="str">
            <v/>
          </cell>
          <cell r="C9" t="str">
            <v>4</v>
          </cell>
          <cell r="D9" t="str">
            <v>Moneda Nacional</v>
          </cell>
          <cell r="E9">
            <v>11834349</v>
          </cell>
          <cell r="F9">
            <v>5674968</v>
          </cell>
          <cell r="G9">
            <v>4387599</v>
          </cell>
          <cell r="H9">
            <v>13121718</v>
          </cell>
        </row>
        <row r="10">
          <cell r="A10">
            <v>11100514</v>
          </cell>
          <cell r="B10" t="str">
            <v/>
          </cell>
          <cell r="C10" t="str">
            <v>5</v>
          </cell>
          <cell r="D10" t="str">
            <v>Banco de Crédito</v>
          </cell>
          <cell r="E10">
            <v>11834349</v>
          </cell>
          <cell r="F10">
            <v>5674968</v>
          </cell>
          <cell r="G10">
            <v>4387599</v>
          </cell>
          <cell r="H10">
            <v>13121718</v>
          </cell>
        </row>
        <row r="11">
          <cell r="A11">
            <v>1110051405</v>
          </cell>
          <cell r="B11" t="str">
            <v/>
          </cell>
          <cell r="C11" t="str">
            <v>6</v>
          </cell>
          <cell r="D11" t="str">
            <v>Helm Bank Cta. Cte. 007387905</v>
          </cell>
          <cell r="E11">
            <v>11834349</v>
          </cell>
          <cell r="F11">
            <v>5674968</v>
          </cell>
          <cell r="G11">
            <v>4387599</v>
          </cell>
          <cell r="H11">
            <v>13121718</v>
          </cell>
        </row>
        <row r="12">
          <cell r="A12">
            <v>12</v>
          </cell>
          <cell r="B12" t="str">
            <v/>
          </cell>
          <cell r="C12" t="str">
            <v>2</v>
          </cell>
          <cell r="D12" t="str">
            <v>Inversiones</v>
          </cell>
          <cell r="E12">
            <v>147924556</v>
          </cell>
          <cell r="F12">
            <v>3137</v>
          </cell>
          <cell r="G12">
            <v>220</v>
          </cell>
          <cell r="H12">
            <v>147927473</v>
          </cell>
        </row>
        <row r="13">
          <cell r="A13">
            <v>1205</v>
          </cell>
          <cell r="B13" t="str">
            <v/>
          </cell>
          <cell r="C13" t="str">
            <v>3</v>
          </cell>
          <cell r="D13" t="str">
            <v>Acciones</v>
          </cell>
          <cell r="E13">
            <v>146667846</v>
          </cell>
          <cell r="F13">
            <v>0</v>
          </cell>
          <cell r="G13">
            <v>0</v>
          </cell>
          <cell r="H13">
            <v>146667846</v>
          </cell>
        </row>
        <row r="14">
          <cell r="A14">
            <v>120555</v>
          </cell>
          <cell r="B14" t="str">
            <v/>
          </cell>
          <cell r="C14" t="str">
            <v>4</v>
          </cell>
          <cell r="D14" t="str">
            <v>Actividades Inmobiliarias</v>
          </cell>
          <cell r="E14">
            <v>33215000</v>
          </cell>
          <cell r="F14">
            <v>0</v>
          </cell>
          <cell r="G14">
            <v>0</v>
          </cell>
          <cell r="H14">
            <v>33215000</v>
          </cell>
        </row>
        <row r="15">
          <cell r="A15">
            <v>120555</v>
          </cell>
          <cell r="B15" t="str">
            <v>900142489</v>
          </cell>
          <cell r="C15" t="str">
            <v>5</v>
          </cell>
          <cell r="D15" t="str">
            <v>L.M. Iragorri Hormaza &amp; Cia SCA.</v>
          </cell>
          <cell r="E15">
            <v>33215000</v>
          </cell>
          <cell r="F15">
            <v>0</v>
          </cell>
          <cell r="G15">
            <v>0</v>
          </cell>
          <cell r="H15">
            <v>33215000</v>
          </cell>
        </row>
        <row r="16">
          <cell r="A16">
            <v>120570</v>
          </cell>
          <cell r="B16" t="str">
            <v/>
          </cell>
          <cell r="C16" t="str">
            <v>4</v>
          </cell>
          <cell r="D16" t="str">
            <v>Otras Actividades de Servicios Comunitarios, Socia</v>
          </cell>
          <cell r="E16">
            <v>44376300</v>
          </cell>
          <cell r="F16">
            <v>0</v>
          </cell>
          <cell r="G16">
            <v>0</v>
          </cell>
          <cell r="H16">
            <v>44376300</v>
          </cell>
        </row>
        <row r="17">
          <cell r="A17">
            <v>120570</v>
          </cell>
          <cell r="B17" t="str">
            <v>830072170</v>
          </cell>
          <cell r="C17" t="str">
            <v>5</v>
          </cell>
          <cell r="D17" t="str">
            <v>JLT Valencia &amp; Iragorri B.I.O.</v>
          </cell>
          <cell r="E17">
            <v>423300</v>
          </cell>
          <cell r="F17">
            <v>0</v>
          </cell>
          <cell r="G17">
            <v>0</v>
          </cell>
          <cell r="H17">
            <v>423300</v>
          </cell>
        </row>
        <row r="18">
          <cell r="A18">
            <v>120570</v>
          </cell>
          <cell r="B18" t="str">
            <v>891500316</v>
          </cell>
          <cell r="C18" t="str">
            <v>5</v>
          </cell>
          <cell r="D18" t="str">
            <v>JLT Valencia &amp; Iragorri Corredores de Seguros S.A.</v>
          </cell>
          <cell r="E18">
            <v>43953000</v>
          </cell>
          <cell r="F18">
            <v>0</v>
          </cell>
          <cell r="G18">
            <v>0</v>
          </cell>
          <cell r="H18">
            <v>43953000</v>
          </cell>
        </row>
        <row r="19">
          <cell r="A19">
            <v>120599</v>
          </cell>
          <cell r="B19" t="str">
            <v/>
          </cell>
          <cell r="C19" t="str">
            <v>4</v>
          </cell>
          <cell r="D19" t="str">
            <v>Ajustes por Inflación</v>
          </cell>
          <cell r="E19">
            <v>69076546</v>
          </cell>
          <cell r="F19">
            <v>0</v>
          </cell>
          <cell r="G19">
            <v>0</v>
          </cell>
          <cell r="H19">
            <v>69076546</v>
          </cell>
        </row>
        <row r="20">
          <cell r="A20">
            <v>1245</v>
          </cell>
          <cell r="B20" t="str">
            <v/>
          </cell>
          <cell r="C20" t="str">
            <v>3</v>
          </cell>
          <cell r="D20" t="str">
            <v>Derechos Fiduciarios</v>
          </cell>
          <cell r="E20">
            <v>1256710</v>
          </cell>
          <cell r="F20">
            <v>3137</v>
          </cell>
          <cell r="G20">
            <v>220</v>
          </cell>
          <cell r="H20">
            <v>1259627</v>
          </cell>
        </row>
        <row r="21">
          <cell r="A21">
            <v>124505</v>
          </cell>
          <cell r="B21" t="str">
            <v/>
          </cell>
          <cell r="C21" t="str">
            <v>4</v>
          </cell>
          <cell r="D21" t="str">
            <v>Fideicomisos de Inversion</v>
          </cell>
          <cell r="E21">
            <v>1256710</v>
          </cell>
          <cell r="F21">
            <v>3137</v>
          </cell>
          <cell r="G21">
            <v>220</v>
          </cell>
          <cell r="H21">
            <v>1259627</v>
          </cell>
        </row>
        <row r="22">
          <cell r="A22">
            <v>12450514</v>
          </cell>
          <cell r="B22" t="str">
            <v/>
          </cell>
          <cell r="C22" t="str">
            <v>5</v>
          </cell>
          <cell r="D22" t="str">
            <v>Banco de Credito - Credifondo</v>
          </cell>
          <cell r="E22">
            <v>1256710</v>
          </cell>
          <cell r="F22">
            <v>3137</v>
          </cell>
          <cell r="G22">
            <v>220</v>
          </cell>
          <cell r="H22">
            <v>1259627</v>
          </cell>
        </row>
        <row r="23">
          <cell r="A23">
            <v>1245051405</v>
          </cell>
          <cell r="B23" t="str">
            <v/>
          </cell>
          <cell r="C23" t="str">
            <v>6</v>
          </cell>
          <cell r="D23" t="str">
            <v>Fiducia Encargo</v>
          </cell>
          <cell r="E23">
            <v>1256710</v>
          </cell>
          <cell r="F23">
            <v>3137</v>
          </cell>
          <cell r="G23">
            <v>220</v>
          </cell>
          <cell r="H23">
            <v>1259627</v>
          </cell>
        </row>
        <row r="24">
          <cell r="A24">
            <v>13</v>
          </cell>
          <cell r="B24" t="str">
            <v/>
          </cell>
          <cell r="C24" t="str">
            <v>2</v>
          </cell>
          <cell r="D24" t="str">
            <v>Deudores</v>
          </cell>
          <cell r="E24">
            <v>381427957</v>
          </cell>
          <cell r="F24">
            <v>6638418</v>
          </cell>
          <cell r="G24">
            <v>13642030</v>
          </cell>
          <cell r="H24">
            <v>374424345</v>
          </cell>
        </row>
        <row r="25">
          <cell r="A25">
            <v>1305</v>
          </cell>
          <cell r="B25" t="str">
            <v/>
          </cell>
          <cell r="C25" t="str">
            <v>3</v>
          </cell>
          <cell r="D25" t="str">
            <v>Clientes</v>
          </cell>
          <cell r="E25">
            <v>0</v>
          </cell>
          <cell r="F25">
            <v>5674968</v>
          </cell>
          <cell r="G25">
            <v>5674968</v>
          </cell>
          <cell r="H25">
            <v>0</v>
          </cell>
        </row>
        <row r="26">
          <cell r="A26">
            <v>130505</v>
          </cell>
          <cell r="B26" t="str">
            <v/>
          </cell>
          <cell r="C26" t="str">
            <v>4</v>
          </cell>
          <cell r="D26" t="str">
            <v>Nacionales</v>
          </cell>
          <cell r="E26">
            <v>0</v>
          </cell>
          <cell r="F26">
            <v>5674968</v>
          </cell>
          <cell r="G26">
            <v>5674968</v>
          </cell>
          <cell r="H26">
            <v>0</v>
          </cell>
        </row>
        <row r="27">
          <cell r="A27">
            <v>130505</v>
          </cell>
          <cell r="B27" t="str">
            <v>891500316</v>
          </cell>
          <cell r="C27" t="str">
            <v>5</v>
          </cell>
          <cell r="D27" t="str">
            <v>JLT VALENCIA &amp; IRAGORRI CORREDORES DE SEGUROS S.A.</v>
          </cell>
          <cell r="E27">
            <v>0</v>
          </cell>
          <cell r="F27">
            <v>5674968</v>
          </cell>
          <cell r="G27">
            <v>5674968</v>
          </cell>
          <cell r="H27">
            <v>0</v>
          </cell>
        </row>
        <row r="28">
          <cell r="A28">
            <v>1325</v>
          </cell>
          <cell r="B28" t="str">
            <v/>
          </cell>
          <cell r="C28" t="str">
            <v>3</v>
          </cell>
          <cell r="D28" t="str">
            <v>Cuentas por Cobrar a Socios o Accionistas</v>
          </cell>
          <cell r="E28">
            <v>373968885</v>
          </cell>
          <cell r="F28">
            <v>750000</v>
          </cell>
          <cell r="G28">
            <v>294540</v>
          </cell>
          <cell r="H28">
            <v>374424345</v>
          </cell>
        </row>
        <row r="29">
          <cell r="A29">
            <v>132505</v>
          </cell>
          <cell r="B29" t="str">
            <v/>
          </cell>
          <cell r="C29" t="str">
            <v>4</v>
          </cell>
          <cell r="D29" t="str">
            <v>A Socios</v>
          </cell>
          <cell r="E29">
            <v>373968885</v>
          </cell>
          <cell r="F29">
            <v>750000</v>
          </cell>
          <cell r="G29">
            <v>294540</v>
          </cell>
          <cell r="H29">
            <v>374424345</v>
          </cell>
        </row>
        <row r="30">
          <cell r="A30">
            <v>132505</v>
          </cell>
          <cell r="B30" t="str">
            <v>41788496</v>
          </cell>
          <cell r="C30" t="str">
            <v>5</v>
          </cell>
          <cell r="D30" t="str">
            <v>Valencia Iragorri Maria Alejandra</v>
          </cell>
          <cell r="E30">
            <v>373968885</v>
          </cell>
          <cell r="F30">
            <v>750000</v>
          </cell>
          <cell r="G30">
            <v>294540</v>
          </cell>
          <cell r="H30">
            <v>374424345</v>
          </cell>
        </row>
        <row r="31">
          <cell r="A31">
            <v>1355</v>
          </cell>
          <cell r="B31" t="str">
            <v/>
          </cell>
          <cell r="C31" t="str">
            <v>3</v>
          </cell>
          <cell r="D31" t="str">
            <v>Anticipo De Imptos y Contrib. o Saldos a Favor</v>
          </cell>
          <cell r="E31">
            <v>7459072</v>
          </cell>
          <cell r="F31">
            <v>213450</v>
          </cell>
          <cell r="G31">
            <v>7672522</v>
          </cell>
          <cell r="H31">
            <v>0</v>
          </cell>
        </row>
        <row r="32">
          <cell r="A32">
            <v>135505</v>
          </cell>
          <cell r="B32" t="str">
            <v/>
          </cell>
          <cell r="C32" t="str">
            <v>4</v>
          </cell>
          <cell r="D32" t="str">
            <v>Anticipo De Impuestos De Renta y Complementarios</v>
          </cell>
          <cell r="E32">
            <v>836000</v>
          </cell>
          <cell r="F32">
            <v>0</v>
          </cell>
          <cell r="G32">
            <v>836000</v>
          </cell>
          <cell r="H32">
            <v>0</v>
          </cell>
        </row>
        <row r="33">
          <cell r="A33">
            <v>13550505</v>
          </cell>
          <cell r="B33" t="str">
            <v/>
          </cell>
          <cell r="C33" t="str">
            <v>5</v>
          </cell>
          <cell r="D33" t="str">
            <v>Anticipo Impuesto de Renta</v>
          </cell>
          <cell r="E33">
            <v>836000</v>
          </cell>
          <cell r="F33">
            <v>0</v>
          </cell>
          <cell r="G33">
            <v>836000</v>
          </cell>
          <cell r="H33">
            <v>0</v>
          </cell>
        </row>
        <row r="34">
          <cell r="A34">
            <v>135515</v>
          </cell>
          <cell r="B34" t="str">
            <v/>
          </cell>
          <cell r="C34" t="str">
            <v>4</v>
          </cell>
          <cell r="D34" t="str">
            <v>Retención En La Fuente</v>
          </cell>
          <cell r="E34">
            <v>6404570</v>
          </cell>
          <cell r="F34">
            <v>182220</v>
          </cell>
          <cell r="G34">
            <v>6586790</v>
          </cell>
          <cell r="H34">
            <v>0</v>
          </cell>
        </row>
        <row r="35">
          <cell r="A35">
            <v>13551510</v>
          </cell>
          <cell r="B35" t="str">
            <v/>
          </cell>
          <cell r="C35" t="str">
            <v>5</v>
          </cell>
          <cell r="D35" t="str">
            <v>Retención S/Rendimientos Financieros</v>
          </cell>
          <cell r="E35">
            <v>2570</v>
          </cell>
          <cell r="F35">
            <v>220</v>
          </cell>
          <cell r="G35">
            <v>2790</v>
          </cell>
          <cell r="H35">
            <v>0</v>
          </cell>
        </row>
        <row r="36">
          <cell r="A36">
            <v>13551521</v>
          </cell>
          <cell r="B36" t="str">
            <v/>
          </cell>
          <cell r="C36" t="str">
            <v>5</v>
          </cell>
          <cell r="D36" t="str">
            <v>Retención S/Honorarios - 11%</v>
          </cell>
          <cell r="E36">
            <v>4400000</v>
          </cell>
          <cell r="F36">
            <v>0</v>
          </cell>
          <cell r="G36">
            <v>4400000</v>
          </cell>
          <cell r="H36">
            <v>0</v>
          </cell>
        </row>
        <row r="37">
          <cell r="A37">
            <v>13551563</v>
          </cell>
          <cell r="B37" t="str">
            <v/>
          </cell>
          <cell r="C37" t="str">
            <v>5</v>
          </cell>
          <cell r="D37" t="str">
            <v>Retencion S/Arrendamientos 3.5%</v>
          </cell>
          <cell r="E37">
            <v>2002000</v>
          </cell>
          <cell r="F37">
            <v>182000</v>
          </cell>
          <cell r="G37">
            <v>2184000</v>
          </cell>
          <cell r="H37">
            <v>0</v>
          </cell>
        </row>
        <row r="38">
          <cell r="A38">
            <v>135595</v>
          </cell>
          <cell r="B38" t="str">
            <v/>
          </cell>
          <cell r="C38" t="str">
            <v>4</v>
          </cell>
          <cell r="D38" t="str">
            <v>Otros</v>
          </cell>
          <cell r="E38">
            <v>218502</v>
          </cell>
          <cell r="F38">
            <v>31230</v>
          </cell>
          <cell r="G38">
            <v>249732</v>
          </cell>
          <cell r="H38">
            <v>0</v>
          </cell>
        </row>
        <row r="39">
          <cell r="A39">
            <v>13559515</v>
          </cell>
          <cell r="B39" t="str">
            <v/>
          </cell>
          <cell r="C39" t="str">
            <v>5</v>
          </cell>
          <cell r="D39" t="str">
            <v>Retencion Para la Equidad CREE</v>
          </cell>
          <cell r="E39">
            <v>156000</v>
          </cell>
          <cell r="F39">
            <v>0</v>
          </cell>
          <cell r="G39">
            <v>156000</v>
          </cell>
          <cell r="H39">
            <v>0</v>
          </cell>
        </row>
        <row r="40">
          <cell r="A40">
            <v>1355951506</v>
          </cell>
          <cell r="B40" t="str">
            <v/>
          </cell>
          <cell r="C40" t="str">
            <v>6</v>
          </cell>
          <cell r="D40" t="str">
            <v>Retencion CREE 0.6%</v>
          </cell>
          <cell r="E40">
            <v>156000</v>
          </cell>
          <cell r="F40">
            <v>0</v>
          </cell>
          <cell r="G40">
            <v>156000</v>
          </cell>
          <cell r="H40">
            <v>0</v>
          </cell>
        </row>
        <row r="41">
          <cell r="A41">
            <v>13559520</v>
          </cell>
          <cell r="B41" t="str">
            <v/>
          </cell>
          <cell r="C41" t="str">
            <v>5</v>
          </cell>
          <cell r="D41" t="str">
            <v>Autorretenciones Impuesto a la Equidad_CREE</v>
          </cell>
          <cell r="E41">
            <v>62502</v>
          </cell>
          <cell r="F41">
            <v>31230</v>
          </cell>
          <cell r="G41">
            <v>93732</v>
          </cell>
          <cell r="H41">
            <v>0</v>
          </cell>
        </row>
        <row r="42">
          <cell r="A42">
            <v>1355952006</v>
          </cell>
          <cell r="B42" t="str">
            <v/>
          </cell>
          <cell r="C42" t="str">
            <v>6</v>
          </cell>
          <cell r="D42" t="str">
            <v>Autorretenciones Impuesto a la Equidad_CREE 0.60%</v>
          </cell>
          <cell r="E42">
            <v>62502</v>
          </cell>
          <cell r="F42">
            <v>31230</v>
          </cell>
          <cell r="G42">
            <v>93732</v>
          </cell>
          <cell r="H42">
            <v>0</v>
          </cell>
        </row>
        <row r="43">
          <cell r="A43">
            <v>15</v>
          </cell>
          <cell r="B43" t="str">
            <v/>
          </cell>
          <cell r="C43" t="str">
            <v>2</v>
          </cell>
          <cell r="D43" t="str">
            <v>Propiedades, Planta y Equipo</v>
          </cell>
          <cell r="E43">
            <v>169608512</v>
          </cell>
          <cell r="F43">
            <v>0</v>
          </cell>
          <cell r="G43">
            <v>1433432</v>
          </cell>
          <cell r="H43">
            <v>168175080</v>
          </cell>
        </row>
        <row r="44">
          <cell r="A44">
            <v>1504</v>
          </cell>
          <cell r="B44" t="str">
            <v/>
          </cell>
          <cell r="C44" t="str">
            <v>3</v>
          </cell>
          <cell r="D44" t="str">
            <v>Terrenos</v>
          </cell>
          <cell r="E44">
            <v>65827586</v>
          </cell>
          <cell r="F44">
            <v>0</v>
          </cell>
          <cell r="G44">
            <v>0</v>
          </cell>
          <cell r="H44">
            <v>65827586</v>
          </cell>
        </row>
        <row r="45">
          <cell r="A45">
            <v>150410</v>
          </cell>
          <cell r="B45" t="str">
            <v/>
          </cell>
          <cell r="C45" t="str">
            <v>4</v>
          </cell>
          <cell r="D45" t="str">
            <v>Rurales</v>
          </cell>
          <cell r="E45">
            <v>20000000</v>
          </cell>
          <cell r="F45">
            <v>0</v>
          </cell>
          <cell r="G45">
            <v>0</v>
          </cell>
          <cell r="H45">
            <v>20000000</v>
          </cell>
        </row>
        <row r="46">
          <cell r="A46">
            <v>15041005</v>
          </cell>
          <cell r="B46" t="str">
            <v/>
          </cell>
          <cell r="C46" t="str">
            <v>5</v>
          </cell>
          <cell r="D46" t="str">
            <v>Lote La Calera</v>
          </cell>
          <cell r="E46">
            <v>20000000</v>
          </cell>
          <cell r="F46">
            <v>0</v>
          </cell>
          <cell r="G46">
            <v>0</v>
          </cell>
          <cell r="H46">
            <v>20000000</v>
          </cell>
        </row>
        <row r="47">
          <cell r="A47">
            <v>150499</v>
          </cell>
          <cell r="B47" t="str">
            <v/>
          </cell>
          <cell r="C47" t="str">
            <v>4</v>
          </cell>
          <cell r="D47" t="str">
            <v>Ajustes por inflacion</v>
          </cell>
          <cell r="E47">
            <v>45827586</v>
          </cell>
          <cell r="F47">
            <v>0</v>
          </cell>
          <cell r="G47">
            <v>0</v>
          </cell>
          <cell r="H47">
            <v>45827586</v>
          </cell>
        </row>
        <row r="48">
          <cell r="A48">
            <v>1516</v>
          </cell>
          <cell r="B48" t="str">
            <v/>
          </cell>
          <cell r="C48" t="str">
            <v>3</v>
          </cell>
          <cell r="D48" t="str">
            <v>Construcciones y Edificaciones</v>
          </cell>
          <cell r="E48">
            <v>344023646</v>
          </cell>
          <cell r="F48">
            <v>0</v>
          </cell>
          <cell r="G48">
            <v>0</v>
          </cell>
          <cell r="H48">
            <v>344023646</v>
          </cell>
        </row>
        <row r="49">
          <cell r="A49">
            <v>151695</v>
          </cell>
          <cell r="B49" t="str">
            <v/>
          </cell>
          <cell r="C49" t="str">
            <v>4</v>
          </cell>
          <cell r="D49" t="str">
            <v>Otros</v>
          </cell>
          <cell r="E49">
            <v>220517928</v>
          </cell>
          <cell r="F49">
            <v>0</v>
          </cell>
          <cell r="G49">
            <v>0</v>
          </cell>
          <cell r="H49">
            <v>220517928</v>
          </cell>
        </row>
        <row r="50">
          <cell r="A50">
            <v>15169505</v>
          </cell>
          <cell r="B50" t="str">
            <v/>
          </cell>
          <cell r="C50" t="str">
            <v>5</v>
          </cell>
          <cell r="D50" t="str">
            <v>Local Maicao</v>
          </cell>
          <cell r="E50">
            <v>32912000</v>
          </cell>
          <cell r="F50">
            <v>0</v>
          </cell>
          <cell r="G50">
            <v>0</v>
          </cell>
          <cell r="H50">
            <v>32912000</v>
          </cell>
        </row>
        <row r="51">
          <cell r="A51">
            <v>15169510</v>
          </cell>
          <cell r="B51" t="str">
            <v/>
          </cell>
          <cell r="C51" t="str">
            <v>5</v>
          </cell>
          <cell r="D51" t="str">
            <v>Local Parque Comercial BIMA</v>
          </cell>
          <cell r="E51">
            <v>47495000</v>
          </cell>
          <cell r="F51">
            <v>0</v>
          </cell>
          <cell r="G51">
            <v>0</v>
          </cell>
          <cell r="H51">
            <v>47495000</v>
          </cell>
        </row>
        <row r="52">
          <cell r="A52">
            <v>15169515</v>
          </cell>
          <cell r="B52" t="str">
            <v/>
          </cell>
          <cell r="C52" t="str">
            <v>5</v>
          </cell>
          <cell r="D52" t="str">
            <v>Casa de la Calera</v>
          </cell>
          <cell r="E52">
            <v>140110928</v>
          </cell>
          <cell r="F52">
            <v>0</v>
          </cell>
          <cell r="G52">
            <v>0</v>
          </cell>
          <cell r="H52">
            <v>140110928</v>
          </cell>
        </row>
        <row r="53">
          <cell r="A53">
            <v>151699</v>
          </cell>
          <cell r="B53" t="str">
            <v/>
          </cell>
          <cell r="C53" t="str">
            <v>4</v>
          </cell>
          <cell r="D53" t="str">
            <v>Ajustes Por Inflaci¢n</v>
          </cell>
          <cell r="E53">
            <v>123505718</v>
          </cell>
          <cell r="F53">
            <v>0</v>
          </cell>
          <cell r="G53">
            <v>0</v>
          </cell>
          <cell r="H53">
            <v>123505718</v>
          </cell>
        </row>
        <row r="54">
          <cell r="A54">
            <v>15169905</v>
          </cell>
          <cell r="B54" t="str">
            <v/>
          </cell>
          <cell r="C54" t="str">
            <v>5</v>
          </cell>
          <cell r="D54" t="str">
            <v>Ajustes Inf. del Periodo - Edificios</v>
          </cell>
          <cell r="E54">
            <v>123505718</v>
          </cell>
          <cell r="F54">
            <v>0</v>
          </cell>
          <cell r="G54">
            <v>0</v>
          </cell>
          <cell r="H54">
            <v>123505718</v>
          </cell>
        </row>
        <row r="55">
          <cell r="A55">
            <v>1592</v>
          </cell>
          <cell r="B55" t="str">
            <v/>
          </cell>
          <cell r="C55" t="str">
            <v>3</v>
          </cell>
          <cell r="D55" t="str">
            <v>Depreciación Acumulada</v>
          </cell>
          <cell r="E55">
            <v>240242720</v>
          </cell>
          <cell r="F55">
            <v>0</v>
          </cell>
          <cell r="G55">
            <v>1433432</v>
          </cell>
          <cell r="H55">
            <v>241676152</v>
          </cell>
        </row>
        <row r="56">
          <cell r="A56">
            <v>159205</v>
          </cell>
          <cell r="B56" t="str">
            <v/>
          </cell>
          <cell r="C56" t="str">
            <v>4</v>
          </cell>
          <cell r="D56" t="str">
            <v>Construcciones y Edificaciones</v>
          </cell>
          <cell r="E56">
            <v>208693441</v>
          </cell>
          <cell r="F56">
            <v>0</v>
          </cell>
          <cell r="G56">
            <v>1433432</v>
          </cell>
          <cell r="H56">
            <v>210126873</v>
          </cell>
        </row>
        <row r="57">
          <cell r="A57">
            <v>15920505</v>
          </cell>
          <cell r="B57" t="str">
            <v/>
          </cell>
          <cell r="C57" t="str">
            <v>6</v>
          </cell>
          <cell r="D57" t="str">
            <v>Depreciaci¢n Acumulada</v>
          </cell>
          <cell r="E57">
            <v>195792553</v>
          </cell>
          <cell r="F57">
            <v>0</v>
          </cell>
          <cell r="G57">
            <v>0</v>
          </cell>
          <cell r="H57">
            <v>195792553</v>
          </cell>
        </row>
        <row r="58">
          <cell r="A58">
            <v>15920515</v>
          </cell>
          <cell r="B58" t="str">
            <v/>
          </cell>
          <cell r="C58" t="str">
            <v>6</v>
          </cell>
          <cell r="D58" t="str">
            <v>Depreciaci¢n del Per¡odo</v>
          </cell>
          <cell r="E58">
            <v>12900888</v>
          </cell>
          <cell r="F58">
            <v>0</v>
          </cell>
          <cell r="G58">
            <v>1433432</v>
          </cell>
          <cell r="H58">
            <v>14334320</v>
          </cell>
        </row>
        <row r="59">
          <cell r="A59">
            <v>159215</v>
          </cell>
          <cell r="B59" t="str">
            <v/>
          </cell>
          <cell r="C59" t="str">
            <v>4</v>
          </cell>
          <cell r="D59" t="str">
            <v>Equipo De Oficina</v>
          </cell>
          <cell r="E59">
            <v>11467456</v>
          </cell>
          <cell r="F59">
            <v>0</v>
          </cell>
          <cell r="G59">
            <v>0</v>
          </cell>
          <cell r="H59">
            <v>11467456</v>
          </cell>
        </row>
        <row r="60">
          <cell r="A60">
            <v>15921505</v>
          </cell>
          <cell r="B60" t="str">
            <v/>
          </cell>
          <cell r="C60" t="str">
            <v>5</v>
          </cell>
          <cell r="D60" t="str">
            <v>Depreciación Acumulada</v>
          </cell>
          <cell r="E60">
            <v>11467456</v>
          </cell>
          <cell r="F60">
            <v>0</v>
          </cell>
          <cell r="G60">
            <v>0</v>
          </cell>
          <cell r="H60">
            <v>11467456</v>
          </cell>
        </row>
        <row r="61">
          <cell r="A61">
            <v>159299</v>
          </cell>
          <cell r="B61" t="str">
            <v/>
          </cell>
          <cell r="C61" t="str">
            <v>4</v>
          </cell>
          <cell r="D61" t="str">
            <v>Ajustes Inflación sobre Depreciación</v>
          </cell>
          <cell r="E61">
            <v>20081823</v>
          </cell>
          <cell r="F61">
            <v>0</v>
          </cell>
          <cell r="G61">
            <v>0</v>
          </cell>
          <cell r="H61">
            <v>20081823</v>
          </cell>
        </row>
        <row r="62">
          <cell r="A62">
            <v>15929905</v>
          </cell>
          <cell r="B62" t="str">
            <v/>
          </cell>
          <cell r="C62" t="str">
            <v>5</v>
          </cell>
          <cell r="D62" t="str">
            <v>Aj. Inflaci¢n Depreciaci¢n Edificaciones</v>
          </cell>
          <cell r="E62">
            <v>20081823</v>
          </cell>
          <cell r="F62">
            <v>0</v>
          </cell>
          <cell r="G62">
            <v>0</v>
          </cell>
          <cell r="H62">
            <v>20081823</v>
          </cell>
        </row>
        <row r="63">
          <cell r="A63">
            <v>1592990515</v>
          </cell>
          <cell r="B63" t="str">
            <v/>
          </cell>
          <cell r="C63" t="str">
            <v>6</v>
          </cell>
          <cell r="D63" t="str">
            <v>Aj. Infl. Del Per¡odo - Edificaciones</v>
          </cell>
          <cell r="E63">
            <v>20081823</v>
          </cell>
          <cell r="F63">
            <v>0</v>
          </cell>
          <cell r="G63">
            <v>0</v>
          </cell>
          <cell r="H63">
            <v>20081823</v>
          </cell>
        </row>
        <row r="64">
          <cell r="A64">
            <v>18</v>
          </cell>
          <cell r="B64" t="str">
            <v/>
          </cell>
          <cell r="C64" t="str">
            <v>2</v>
          </cell>
          <cell r="D64" t="str">
            <v>Otros Activos</v>
          </cell>
          <cell r="E64">
            <v>5082981</v>
          </cell>
          <cell r="F64">
            <v>0</v>
          </cell>
          <cell r="G64">
            <v>5082981</v>
          </cell>
          <cell r="H64">
            <v>0</v>
          </cell>
        </row>
        <row r="65">
          <cell r="A65">
            <v>1805</v>
          </cell>
          <cell r="B65" t="str">
            <v/>
          </cell>
          <cell r="C65" t="str">
            <v>3</v>
          </cell>
          <cell r="D65" t="str">
            <v>Bienes de Arte y Cultura</v>
          </cell>
          <cell r="E65">
            <v>5082981</v>
          </cell>
          <cell r="F65">
            <v>0</v>
          </cell>
          <cell r="G65">
            <v>5082981</v>
          </cell>
          <cell r="H65">
            <v>0</v>
          </cell>
        </row>
        <row r="66">
          <cell r="A66">
            <v>180505</v>
          </cell>
          <cell r="B66" t="str">
            <v/>
          </cell>
          <cell r="C66" t="str">
            <v>4</v>
          </cell>
          <cell r="D66" t="str">
            <v>Obras de Arte</v>
          </cell>
          <cell r="E66">
            <v>2107500</v>
          </cell>
          <cell r="F66">
            <v>0</v>
          </cell>
          <cell r="G66">
            <v>2107500</v>
          </cell>
          <cell r="H66">
            <v>0</v>
          </cell>
        </row>
        <row r="67">
          <cell r="A67">
            <v>180599</v>
          </cell>
          <cell r="B67" t="str">
            <v/>
          </cell>
          <cell r="C67" t="str">
            <v>4</v>
          </cell>
          <cell r="D67" t="str">
            <v>Ajuste por Inflación</v>
          </cell>
          <cell r="E67">
            <v>2975481</v>
          </cell>
          <cell r="F67">
            <v>0</v>
          </cell>
          <cell r="G67">
            <v>2975481</v>
          </cell>
          <cell r="H67">
            <v>0</v>
          </cell>
        </row>
        <row r="68">
          <cell r="A68">
            <v>19</v>
          </cell>
          <cell r="B68" t="str">
            <v/>
          </cell>
          <cell r="C68" t="str">
            <v>2</v>
          </cell>
          <cell r="D68" t="str">
            <v>Valorizaciones</v>
          </cell>
          <cell r="E68">
            <v>392776817</v>
          </cell>
          <cell r="F68">
            <v>0</v>
          </cell>
          <cell r="G68">
            <v>0</v>
          </cell>
          <cell r="H68">
            <v>392776817</v>
          </cell>
        </row>
        <row r="69">
          <cell r="A69">
            <v>1905</v>
          </cell>
          <cell r="B69" t="str">
            <v/>
          </cell>
          <cell r="C69" t="str">
            <v>3</v>
          </cell>
          <cell r="D69" t="str">
            <v>De Inversiones</v>
          </cell>
          <cell r="E69">
            <v>392776817</v>
          </cell>
          <cell r="F69">
            <v>0</v>
          </cell>
          <cell r="G69">
            <v>0</v>
          </cell>
          <cell r="H69">
            <v>392776817</v>
          </cell>
        </row>
        <row r="70">
          <cell r="A70">
            <v>190505</v>
          </cell>
          <cell r="B70" t="str">
            <v/>
          </cell>
          <cell r="C70" t="str">
            <v>4</v>
          </cell>
          <cell r="D70" t="str">
            <v>Acciones</v>
          </cell>
          <cell r="E70">
            <v>392776817</v>
          </cell>
          <cell r="F70">
            <v>0</v>
          </cell>
          <cell r="G70">
            <v>0</v>
          </cell>
          <cell r="H70">
            <v>392776817</v>
          </cell>
        </row>
        <row r="71">
          <cell r="A71">
            <v>190505</v>
          </cell>
          <cell r="B71" t="str">
            <v>830072170</v>
          </cell>
          <cell r="C71" t="str">
            <v>5</v>
          </cell>
          <cell r="D71" t="str">
            <v>JLT Valencia &amp; Iragorri B.I.O.</v>
          </cell>
          <cell r="E71">
            <v>91509756</v>
          </cell>
          <cell r="F71">
            <v>0</v>
          </cell>
          <cell r="G71">
            <v>0</v>
          </cell>
          <cell r="H71">
            <v>91509756</v>
          </cell>
        </row>
        <row r="72">
          <cell r="A72">
            <v>190505</v>
          </cell>
          <cell r="B72" t="str">
            <v>891500316</v>
          </cell>
          <cell r="C72" t="str">
            <v>5</v>
          </cell>
          <cell r="D72" t="str">
            <v>JLT Valencia &amp; Iragorri Corredores de Seguros S.A.</v>
          </cell>
          <cell r="E72">
            <v>240429708</v>
          </cell>
          <cell r="F72">
            <v>0</v>
          </cell>
          <cell r="G72">
            <v>0</v>
          </cell>
          <cell r="H72">
            <v>240429708</v>
          </cell>
        </row>
        <row r="73">
          <cell r="A73">
            <v>190505</v>
          </cell>
          <cell r="B73" t="str">
            <v>900142489</v>
          </cell>
          <cell r="C73" t="str">
            <v>5</v>
          </cell>
          <cell r="D73" t="str">
            <v>L.M. Iragorri Hormaza &amp; Cia SCA.</v>
          </cell>
          <cell r="E73">
            <v>60837353</v>
          </cell>
          <cell r="F73">
            <v>0</v>
          </cell>
          <cell r="G73">
            <v>0</v>
          </cell>
          <cell r="H73">
            <v>60837353</v>
          </cell>
        </row>
        <row r="74">
          <cell r="A74">
            <v>2</v>
          </cell>
          <cell r="B74" t="str">
            <v/>
          </cell>
          <cell r="C74" t="str">
            <v>1</v>
          </cell>
          <cell r="D74" t="str">
            <v>Pasivo</v>
          </cell>
          <cell r="E74">
            <v>37399623</v>
          </cell>
          <cell r="F74">
            <v>29520091</v>
          </cell>
          <cell r="G74">
            <v>16415214</v>
          </cell>
          <cell r="H74">
            <v>24294746</v>
          </cell>
        </row>
        <row r="75">
          <cell r="A75">
            <v>23</v>
          </cell>
          <cell r="B75" t="str">
            <v/>
          </cell>
          <cell r="C75" t="str">
            <v>2</v>
          </cell>
          <cell r="D75" t="str">
            <v>Cuentas por pagar</v>
          </cell>
          <cell r="E75">
            <v>9458114</v>
          </cell>
          <cell r="F75">
            <v>3647002</v>
          </cell>
          <cell r="G75">
            <v>3681934</v>
          </cell>
          <cell r="H75">
            <v>9493046</v>
          </cell>
        </row>
        <row r="76">
          <cell r="A76">
            <v>2335</v>
          </cell>
          <cell r="B76" t="str">
            <v/>
          </cell>
          <cell r="C76" t="str">
            <v>3</v>
          </cell>
          <cell r="D76" t="str">
            <v>Costos y Gastos Por Pagar</v>
          </cell>
          <cell r="E76">
            <v>3540</v>
          </cell>
          <cell r="F76">
            <v>3623657</v>
          </cell>
          <cell r="G76">
            <v>3620117</v>
          </cell>
          <cell r="H76">
            <v>0</v>
          </cell>
        </row>
        <row r="77">
          <cell r="A77">
            <v>233525</v>
          </cell>
          <cell r="B77" t="str">
            <v/>
          </cell>
          <cell r="C77" t="str">
            <v>4</v>
          </cell>
          <cell r="D77" t="str">
            <v>Honorarios</v>
          </cell>
          <cell r="E77">
            <v>0</v>
          </cell>
          <cell r="F77">
            <v>336716</v>
          </cell>
          <cell r="G77">
            <v>336716</v>
          </cell>
          <cell r="H77">
            <v>0</v>
          </cell>
        </row>
        <row r="78">
          <cell r="A78">
            <v>233525</v>
          </cell>
          <cell r="B78" t="str">
            <v>39764076</v>
          </cell>
          <cell r="C78" t="str">
            <v>5</v>
          </cell>
          <cell r="D78" t="str">
            <v>DAZA FORERO XIOMARA XIMENA</v>
          </cell>
          <cell r="E78">
            <v>0</v>
          </cell>
          <cell r="F78">
            <v>336716</v>
          </cell>
          <cell r="G78">
            <v>336716</v>
          </cell>
          <cell r="H78">
            <v>0</v>
          </cell>
        </row>
        <row r="79">
          <cell r="A79">
            <v>233550</v>
          </cell>
          <cell r="B79" t="str">
            <v/>
          </cell>
          <cell r="C79" t="str">
            <v>4</v>
          </cell>
          <cell r="D79" t="str">
            <v>Servicios Públicos</v>
          </cell>
          <cell r="E79">
            <v>0</v>
          </cell>
          <cell r="F79">
            <v>2658440</v>
          </cell>
          <cell r="G79">
            <v>2658440</v>
          </cell>
          <cell r="H79">
            <v>0</v>
          </cell>
        </row>
        <row r="80">
          <cell r="A80">
            <v>233550</v>
          </cell>
          <cell r="B80" t="str">
            <v>830037248</v>
          </cell>
          <cell r="C80" t="str">
            <v>5</v>
          </cell>
          <cell r="D80" t="str">
            <v>CODENSA S.A. ESP</v>
          </cell>
          <cell r="E80">
            <v>0</v>
          </cell>
          <cell r="F80">
            <v>771910</v>
          </cell>
          <cell r="G80">
            <v>771910</v>
          </cell>
          <cell r="H80">
            <v>0</v>
          </cell>
        </row>
        <row r="81">
          <cell r="A81">
            <v>233550</v>
          </cell>
          <cell r="B81" t="str">
            <v>830053800</v>
          </cell>
          <cell r="C81" t="str">
            <v>5</v>
          </cell>
          <cell r="D81" t="str">
            <v>TELMEX HOGAR S.A.</v>
          </cell>
          <cell r="E81">
            <v>0</v>
          </cell>
          <cell r="F81">
            <v>154400</v>
          </cell>
          <cell r="G81">
            <v>154400</v>
          </cell>
          <cell r="H81">
            <v>0</v>
          </cell>
        </row>
        <row r="82">
          <cell r="A82">
            <v>233550</v>
          </cell>
          <cell r="B82" t="str">
            <v>830130648</v>
          </cell>
          <cell r="C82" t="str">
            <v>5</v>
          </cell>
          <cell r="D82" t="str">
            <v>CODEGAS S.A. E..P.</v>
          </cell>
          <cell r="E82">
            <v>0</v>
          </cell>
          <cell r="F82">
            <v>1503710</v>
          </cell>
          <cell r="G82">
            <v>1503710</v>
          </cell>
          <cell r="H82">
            <v>0</v>
          </cell>
        </row>
        <row r="83">
          <cell r="A83">
            <v>233550</v>
          </cell>
          <cell r="B83" t="str">
            <v>899999115</v>
          </cell>
          <cell r="C83" t="str">
            <v>5</v>
          </cell>
          <cell r="D83" t="str">
            <v>EMPRESA DE TELECOMUNICACIONES DE BOGOTÁ ETB</v>
          </cell>
          <cell r="E83">
            <v>0</v>
          </cell>
          <cell r="F83">
            <v>228420</v>
          </cell>
          <cell r="G83">
            <v>228420</v>
          </cell>
          <cell r="H83">
            <v>0</v>
          </cell>
        </row>
        <row r="84">
          <cell r="A84">
            <v>233595</v>
          </cell>
          <cell r="B84" t="str">
            <v/>
          </cell>
          <cell r="C84" t="str">
            <v>4</v>
          </cell>
          <cell r="D84" t="str">
            <v>Otros</v>
          </cell>
          <cell r="E84">
            <v>3540</v>
          </cell>
          <cell r="F84">
            <v>628501</v>
          </cell>
          <cell r="G84">
            <v>624961</v>
          </cell>
          <cell r="H84">
            <v>0</v>
          </cell>
        </row>
        <row r="85">
          <cell r="A85">
            <v>233595</v>
          </cell>
          <cell r="B85" t="str">
            <v>39739814</v>
          </cell>
          <cell r="C85" t="str">
            <v>9</v>
          </cell>
          <cell r="D85" t="str">
            <v>ASCENCIO JIMENEZ MARIA ALICIA</v>
          </cell>
          <cell r="E85">
            <v>0</v>
          </cell>
          <cell r="F85">
            <v>505073</v>
          </cell>
          <cell r="G85">
            <v>505073</v>
          </cell>
          <cell r="H85">
            <v>0</v>
          </cell>
        </row>
        <row r="86">
          <cell r="A86">
            <v>233595</v>
          </cell>
          <cell r="B86" t="str">
            <v>79160103</v>
          </cell>
          <cell r="C86" t="str">
            <v>9</v>
          </cell>
          <cell r="D86" t="str">
            <v>ASCENCIO JIMENEZ JUAN PABLO</v>
          </cell>
          <cell r="E86">
            <v>3540</v>
          </cell>
          <cell r="F86">
            <v>3540</v>
          </cell>
          <cell r="G86">
            <v>0</v>
          </cell>
          <cell r="H86">
            <v>0</v>
          </cell>
        </row>
        <row r="87">
          <cell r="A87">
            <v>233595</v>
          </cell>
          <cell r="B87" t="str">
            <v>830014193</v>
          </cell>
          <cell r="C87" t="str">
            <v>9</v>
          </cell>
          <cell r="D87" t="str">
            <v>THOMAS GREG SEGURIDAD ELECTRONICA LTDA</v>
          </cell>
          <cell r="E87">
            <v>0</v>
          </cell>
          <cell r="F87">
            <v>119888</v>
          </cell>
          <cell r="G87">
            <v>119888</v>
          </cell>
          <cell r="H87">
            <v>0</v>
          </cell>
        </row>
        <row r="88">
          <cell r="A88">
            <v>2360</v>
          </cell>
          <cell r="B88" t="str">
            <v/>
          </cell>
          <cell r="C88" t="str">
            <v>3</v>
          </cell>
          <cell r="D88" t="str">
            <v>Dividendos o Participaciones Por Pagar</v>
          </cell>
          <cell r="E88">
            <v>9360752</v>
          </cell>
          <cell r="F88">
            <v>0</v>
          </cell>
          <cell r="G88">
            <v>0</v>
          </cell>
          <cell r="H88">
            <v>9360752</v>
          </cell>
        </row>
        <row r="89">
          <cell r="A89">
            <v>236005</v>
          </cell>
          <cell r="B89" t="str">
            <v/>
          </cell>
          <cell r="C89" t="str">
            <v>4</v>
          </cell>
          <cell r="D89" t="str">
            <v>Dividendos</v>
          </cell>
          <cell r="E89">
            <v>9360752</v>
          </cell>
          <cell r="F89">
            <v>0</v>
          </cell>
          <cell r="G89">
            <v>0</v>
          </cell>
          <cell r="H89">
            <v>9360752</v>
          </cell>
        </row>
        <row r="90">
          <cell r="A90">
            <v>236005</v>
          </cell>
          <cell r="B90" t="str">
            <v>830059771</v>
          </cell>
          <cell r="C90" t="str">
            <v>5</v>
          </cell>
          <cell r="D90" t="str">
            <v>CAMBEK OVERSEAS S.A.</v>
          </cell>
          <cell r="E90">
            <v>9360752</v>
          </cell>
          <cell r="F90">
            <v>0</v>
          </cell>
          <cell r="G90">
            <v>0</v>
          </cell>
          <cell r="H90">
            <v>9360752</v>
          </cell>
        </row>
        <row r="91">
          <cell r="A91">
            <v>2365</v>
          </cell>
          <cell r="B91" t="str">
            <v/>
          </cell>
          <cell r="C91" t="str">
            <v>3</v>
          </cell>
          <cell r="D91" t="str">
            <v>Retención En La Fuente</v>
          </cell>
          <cell r="E91">
            <v>65211</v>
          </cell>
          <cell r="F91">
            <v>2945</v>
          </cell>
          <cell r="G91">
            <v>33206</v>
          </cell>
          <cell r="H91">
            <v>95472</v>
          </cell>
        </row>
        <row r="92">
          <cell r="A92">
            <v>23651510</v>
          </cell>
          <cell r="B92" t="str">
            <v/>
          </cell>
          <cell r="C92" t="str">
            <v>5</v>
          </cell>
          <cell r="D92" t="str">
            <v>Retención Honorarios 10% - Recaudada</v>
          </cell>
          <cell r="E92">
            <v>136000</v>
          </cell>
          <cell r="F92">
            <v>0</v>
          </cell>
          <cell r="G92">
            <v>0</v>
          </cell>
          <cell r="H92">
            <v>136000</v>
          </cell>
        </row>
        <row r="93">
          <cell r="A93">
            <v>23651595</v>
          </cell>
          <cell r="B93" t="str">
            <v/>
          </cell>
          <cell r="C93" t="str">
            <v>5</v>
          </cell>
          <cell r="D93" t="str">
            <v>Retención Honorarios - Pagos DIAN</v>
          </cell>
          <cell r="E93">
            <v>136000</v>
          </cell>
          <cell r="F93">
            <v>0</v>
          </cell>
          <cell r="G93">
            <v>0</v>
          </cell>
          <cell r="H93">
            <v>136000</v>
          </cell>
        </row>
        <row r="94">
          <cell r="A94">
            <v>236525</v>
          </cell>
          <cell r="B94" t="str">
            <v/>
          </cell>
          <cell r="C94" t="str">
            <v>4</v>
          </cell>
          <cell r="D94" t="str">
            <v>Servicios</v>
          </cell>
          <cell r="E94">
            <v>236</v>
          </cell>
          <cell r="F94">
            <v>472</v>
          </cell>
          <cell r="G94">
            <v>472</v>
          </cell>
          <cell r="H94">
            <v>236</v>
          </cell>
        </row>
        <row r="95">
          <cell r="A95">
            <v>23652520</v>
          </cell>
          <cell r="B95" t="str">
            <v/>
          </cell>
          <cell r="C95" t="str">
            <v>5</v>
          </cell>
          <cell r="D95" t="str">
            <v>Retención Servicios 2% - Recaudada</v>
          </cell>
          <cell r="E95">
            <v>1652</v>
          </cell>
          <cell r="F95">
            <v>0</v>
          </cell>
          <cell r="G95">
            <v>236</v>
          </cell>
          <cell r="H95">
            <v>1888</v>
          </cell>
        </row>
        <row r="96">
          <cell r="A96">
            <v>23652540</v>
          </cell>
          <cell r="B96" t="str">
            <v/>
          </cell>
          <cell r="C96" t="str">
            <v>5</v>
          </cell>
          <cell r="D96" t="str">
            <v>Retención Servicios 4% - Recaudada</v>
          </cell>
          <cell r="E96">
            <v>18000</v>
          </cell>
          <cell r="F96">
            <v>0</v>
          </cell>
          <cell r="G96">
            <v>0</v>
          </cell>
          <cell r="H96">
            <v>18000</v>
          </cell>
        </row>
        <row r="97">
          <cell r="A97">
            <v>23652560</v>
          </cell>
          <cell r="B97" t="str">
            <v/>
          </cell>
          <cell r="C97" t="str">
            <v>5</v>
          </cell>
          <cell r="D97" t="str">
            <v>Retención Servicios 6% - Recaudada</v>
          </cell>
          <cell r="E97">
            <v>153000</v>
          </cell>
          <cell r="F97">
            <v>0</v>
          </cell>
          <cell r="G97">
            <v>0</v>
          </cell>
          <cell r="H97">
            <v>153000</v>
          </cell>
        </row>
        <row r="98">
          <cell r="A98">
            <v>23652595</v>
          </cell>
          <cell r="B98" t="str">
            <v/>
          </cell>
          <cell r="C98" t="str">
            <v>5</v>
          </cell>
          <cell r="D98" t="str">
            <v>Retención Servicios - Pagos DIAN</v>
          </cell>
          <cell r="E98">
            <v>172416</v>
          </cell>
          <cell r="F98">
            <v>472</v>
          </cell>
          <cell r="G98">
            <v>236</v>
          </cell>
          <cell r="H98">
            <v>172652</v>
          </cell>
        </row>
        <row r="99">
          <cell r="A99">
            <v>236540</v>
          </cell>
          <cell r="B99" t="str">
            <v/>
          </cell>
          <cell r="C99" t="str">
            <v>4</v>
          </cell>
          <cell r="D99" t="str">
            <v>Compras</v>
          </cell>
          <cell r="E99">
            <v>2473</v>
          </cell>
          <cell r="F99">
            <v>2473</v>
          </cell>
          <cell r="G99">
            <v>1504</v>
          </cell>
          <cell r="H99">
            <v>1504</v>
          </cell>
        </row>
        <row r="100">
          <cell r="A100">
            <v>23654006</v>
          </cell>
          <cell r="B100" t="str">
            <v/>
          </cell>
          <cell r="C100" t="str">
            <v>5</v>
          </cell>
          <cell r="D100" t="str">
            <v>Retención Compras 0.1% - Recaudada</v>
          </cell>
          <cell r="E100">
            <v>13573</v>
          </cell>
          <cell r="F100">
            <v>0</v>
          </cell>
          <cell r="G100">
            <v>1504</v>
          </cell>
          <cell r="H100">
            <v>15077</v>
          </cell>
        </row>
        <row r="101">
          <cell r="A101">
            <v>23654035</v>
          </cell>
          <cell r="B101" t="str">
            <v/>
          </cell>
          <cell r="C101" t="str">
            <v>5</v>
          </cell>
          <cell r="D101" t="str">
            <v>Retención Compras 3.5% - Recaudada</v>
          </cell>
          <cell r="E101">
            <v>27380</v>
          </cell>
          <cell r="F101">
            <v>0</v>
          </cell>
          <cell r="G101">
            <v>0</v>
          </cell>
          <cell r="H101">
            <v>27380</v>
          </cell>
        </row>
        <row r="102">
          <cell r="A102">
            <v>23654095</v>
          </cell>
          <cell r="B102" t="str">
            <v/>
          </cell>
          <cell r="C102" t="str">
            <v>5</v>
          </cell>
          <cell r="D102" t="str">
            <v>Retención Compras - Pagos DIAN</v>
          </cell>
          <cell r="E102">
            <v>-38480</v>
          </cell>
          <cell r="F102">
            <v>2473</v>
          </cell>
          <cell r="G102">
            <v>0</v>
          </cell>
          <cell r="H102">
            <v>-40953</v>
          </cell>
        </row>
        <row r="103">
          <cell r="A103">
            <v>2365703003</v>
          </cell>
          <cell r="B103" t="str">
            <v/>
          </cell>
          <cell r="C103" t="str">
            <v>6</v>
          </cell>
          <cell r="D103" t="str">
            <v>Retención en la fuente del CREE 0.30% - Recaudada</v>
          </cell>
          <cell r="E103">
            <v>5684</v>
          </cell>
          <cell r="F103">
            <v>0</v>
          </cell>
          <cell r="G103">
            <v>0</v>
          </cell>
          <cell r="H103">
            <v>5684</v>
          </cell>
        </row>
        <row r="104">
          <cell r="A104">
            <v>2365703006</v>
          </cell>
          <cell r="B104" t="str">
            <v/>
          </cell>
          <cell r="C104" t="str">
            <v>6</v>
          </cell>
          <cell r="D104" t="str">
            <v>Retención en la fuente del CREE 0.60% - Recaudada</v>
          </cell>
          <cell r="E104">
            <v>5532</v>
          </cell>
          <cell r="F104">
            <v>0</v>
          </cell>
          <cell r="G104">
            <v>0</v>
          </cell>
          <cell r="H104">
            <v>5532</v>
          </cell>
        </row>
        <row r="105">
          <cell r="A105">
            <v>2365703095</v>
          </cell>
          <cell r="B105" t="str">
            <v/>
          </cell>
          <cell r="C105" t="str">
            <v>6</v>
          </cell>
          <cell r="D105" t="str">
            <v>Retención en la fuente del CREE - Pagos DIAN</v>
          </cell>
          <cell r="E105">
            <v>-11216</v>
          </cell>
          <cell r="F105">
            <v>0</v>
          </cell>
          <cell r="G105">
            <v>0</v>
          </cell>
          <cell r="H105">
            <v>-11216</v>
          </cell>
        </row>
        <row r="106">
          <cell r="A106">
            <v>236575</v>
          </cell>
          <cell r="B106" t="str">
            <v/>
          </cell>
          <cell r="C106" t="str">
            <v>4</v>
          </cell>
          <cell r="D106" t="str">
            <v>Autorretenciones</v>
          </cell>
          <cell r="E106">
            <v>62502</v>
          </cell>
          <cell r="F106">
            <v>0</v>
          </cell>
          <cell r="G106">
            <v>31230</v>
          </cell>
          <cell r="H106">
            <v>93732</v>
          </cell>
        </row>
        <row r="107">
          <cell r="A107">
            <v>23657515</v>
          </cell>
          <cell r="B107" t="str">
            <v/>
          </cell>
          <cell r="C107" t="str">
            <v>5</v>
          </cell>
          <cell r="D107" t="str">
            <v>Autorretenciones sobre CREE</v>
          </cell>
          <cell r="E107">
            <v>62502</v>
          </cell>
          <cell r="F107">
            <v>0</v>
          </cell>
          <cell r="G107">
            <v>31230</v>
          </cell>
          <cell r="H107">
            <v>93732</v>
          </cell>
        </row>
        <row r="108">
          <cell r="A108">
            <v>2365751506</v>
          </cell>
          <cell r="B108" t="str">
            <v/>
          </cell>
          <cell r="C108" t="str">
            <v>6</v>
          </cell>
          <cell r="D108" t="str">
            <v>Autorretenciones del CREE 0.60% - Recaudada</v>
          </cell>
          <cell r="E108">
            <v>62502</v>
          </cell>
          <cell r="F108">
            <v>0</v>
          </cell>
          <cell r="G108">
            <v>31230</v>
          </cell>
          <cell r="H108">
            <v>93732</v>
          </cell>
        </row>
        <row r="109">
          <cell r="A109">
            <v>2367</v>
          </cell>
          <cell r="B109" t="str">
            <v/>
          </cell>
          <cell r="C109" t="str">
            <v>3</v>
          </cell>
          <cell r="D109" t="str">
            <v>Impuesto a Las Ventas Retenido</v>
          </cell>
          <cell r="E109">
            <v>20400</v>
          </cell>
          <cell r="F109">
            <v>20400</v>
          </cell>
          <cell r="G109">
            <v>20400</v>
          </cell>
          <cell r="H109">
            <v>20400</v>
          </cell>
        </row>
        <row r="110">
          <cell r="A110">
            <v>236702</v>
          </cell>
          <cell r="B110" t="str">
            <v/>
          </cell>
          <cell r="C110" t="str">
            <v>4</v>
          </cell>
          <cell r="D110" t="str">
            <v>IVA Retenido 2.4% - Recaudado</v>
          </cell>
          <cell r="E110">
            <v>225183</v>
          </cell>
          <cell r="F110">
            <v>0</v>
          </cell>
          <cell r="G110">
            <v>20400</v>
          </cell>
          <cell r="H110">
            <v>245583</v>
          </cell>
        </row>
        <row r="111">
          <cell r="A111">
            <v>236795</v>
          </cell>
          <cell r="B111" t="str">
            <v/>
          </cell>
          <cell r="C111" t="str">
            <v>4</v>
          </cell>
          <cell r="D111" t="str">
            <v>IVA Retenido - Pagos DIAN</v>
          </cell>
          <cell r="E111">
            <v>-204783</v>
          </cell>
          <cell r="F111">
            <v>20400</v>
          </cell>
          <cell r="G111">
            <v>0</v>
          </cell>
          <cell r="H111">
            <v>-225183</v>
          </cell>
        </row>
        <row r="112">
          <cell r="A112">
            <v>2368</v>
          </cell>
          <cell r="B112" t="str">
            <v/>
          </cell>
          <cell r="C112" t="str">
            <v>3</v>
          </cell>
          <cell r="D112" t="str">
            <v>Impuesto De Industria y Comercio Retenido</v>
          </cell>
          <cell r="E112">
            <v>8211</v>
          </cell>
          <cell r="F112">
            <v>0</v>
          </cell>
          <cell r="G112">
            <v>8211</v>
          </cell>
          <cell r="H112">
            <v>16422</v>
          </cell>
        </row>
        <row r="113">
          <cell r="A113">
            <v>236809</v>
          </cell>
          <cell r="B113" t="str">
            <v/>
          </cell>
          <cell r="C113" t="str">
            <v>4</v>
          </cell>
          <cell r="D113" t="str">
            <v>ICA Retenido 0.966% - Recaudada</v>
          </cell>
          <cell r="E113">
            <v>90321</v>
          </cell>
          <cell r="F113">
            <v>0</v>
          </cell>
          <cell r="G113">
            <v>8211</v>
          </cell>
          <cell r="H113">
            <v>98532</v>
          </cell>
        </row>
        <row r="114">
          <cell r="A114">
            <v>236813</v>
          </cell>
          <cell r="B114" t="str">
            <v/>
          </cell>
          <cell r="C114" t="str">
            <v>4</v>
          </cell>
          <cell r="D114" t="str">
            <v>ICA Retenido 1.38% - Recaudada</v>
          </cell>
          <cell r="E114">
            <v>899</v>
          </cell>
          <cell r="F114">
            <v>0</v>
          </cell>
          <cell r="G114">
            <v>0</v>
          </cell>
          <cell r="H114">
            <v>899</v>
          </cell>
        </row>
        <row r="115">
          <cell r="A115">
            <v>236895</v>
          </cell>
          <cell r="B115" t="str">
            <v/>
          </cell>
          <cell r="C115" t="str">
            <v>4</v>
          </cell>
          <cell r="D115" t="str">
            <v>ICA Retenido - Pagos</v>
          </cell>
          <cell r="E115">
            <v>-83009</v>
          </cell>
          <cell r="F115">
            <v>0</v>
          </cell>
          <cell r="G115">
            <v>0</v>
          </cell>
          <cell r="H115">
            <v>-83009</v>
          </cell>
        </row>
        <row r="116">
          <cell r="A116">
            <v>24</v>
          </cell>
          <cell r="B116" t="str">
            <v/>
          </cell>
          <cell r="C116" t="str">
            <v>2</v>
          </cell>
          <cell r="D116" t="str">
            <v>Impuestos, Grav menes y Tasas</v>
          </cell>
          <cell r="E116">
            <v>9991509</v>
          </cell>
          <cell r="F116">
            <v>7923089</v>
          </cell>
          <cell r="G116">
            <v>12733280</v>
          </cell>
          <cell r="H116">
            <v>14801700</v>
          </cell>
        </row>
        <row r="117">
          <cell r="A117">
            <v>2404</v>
          </cell>
          <cell r="B117" t="str">
            <v/>
          </cell>
          <cell r="C117" t="str">
            <v>3</v>
          </cell>
          <cell r="D117" t="str">
            <v>De Renta y Complementarios</v>
          </cell>
          <cell r="E117">
            <v>0</v>
          </cell>
          <cell r="F117">
            <v>7673000</v>
          </cell>
          <cell r="G117">
            <v>11851000</v>
          </cell>
          <cell r="H117">
            <v>4178000</v>
          </cell>
        </row>
        <row r="118">
          <cell r="A118">
            <v>240405</v>
          </cell>
          <cell r="B118" t="str">
            <v/>
          </cell>
          <cell r="C118" t="str">
            <v>4</v>
          </cell>
          <cell r="D118" t="str">
            <v>Vigencia Fiscal Corriente</v>
          </cell>
          <cell r="E118">
            <v>0</v>
          </cell>
          <cell r="F118">
            <v>7423000</v>
          </cell>
          <cell r="G118">
            <v>8714000</v>
          </cell>
          <cell r="H118">
            <v>1291000</v>
          </cell>
        </row>
        <row r="119">
          <cell r="A119">
            <v>240415</v>
          </cell>
          <cell r="B119" t="str">
            <v/>
          </cell>
          <cell r="C119" t="str">
            <v>4</v>
          </cell>
          <cell r="D119" t="str">
            <v>Impuesto sobre la Renta para la Equidad - CREE</v>
          </cell>
          <cell r="E119">
            <v>0</v>
          </cell>
          <cell r="F119">
            <v>250000</v>
          </cell>
          <cell r="G119">
            <v>3137000</v>
          </cell>
          <cell r="H119">
            <v>2887000</v>
          </cell>
        </row>
        <row r="120">
          <cell r="A120">
            <v>2408</v>
          </cell>
          <cell r="B120" t="str">
            <v/>
          </cell>
          <cell r="C120" t="str">
            <v>3</v>
          </cell>
          <cell r="D120" t="str">
            <v>Impuesto Sobre Las Ventas Por Pagar</v>
          </cell>
          <cell r="E120">
            <v>9991478</v>
          </cell>
          <cell r="F120">
            <v>199857</v>
          </cell>
          <cell r="G120">
            <v>832000</v>
          </cell>
          <cell r="H120">
            <v>10623621</v>
          </cell>
        </row>
        <row r="121">
          <cell r="A121">
            <v>240810</v>
          </cell>
          <cell r="B121" t="str">
            <v/>
          </cell>
          <cell r="C121" t="str">
            <v>4</v>
          </cell>
          <cell r="D121" t="str">
            <v>IVA - Recaudado</v>
          </cell>
          <cell r="E121">
            <v>15552000</v>
          </cell>
          <cell r="F121">
            <v>0</v>
          </cell>
          <cell r="G121">
            <v>832000</v>
          </cell>
          <cell r="H121">
            <v>16384000</v>
          </cell>
        </row>
        <row r="122">
          <cell r="A122">
            <v>24081015</v>
          </cell>
          <cell r="B122" t="str">
            <v/>
          </cell>
          <cell r="C122" t="str">
            <v>5</v>
          </cell>
          <cell r="D122" t="str">
            <v>IVA  16% - Recaudado</v>
          </cell>
          <cell r="E122">
            <v>15552000</v>
          </cell>
          <cell r="F122">
            <v>0</v>
          </cell>
          <cell r="G122">
            <v>832000</v>
          </cell>
          <cell r="H122">
            <v>16384000</v>
          </cell>
        </row>
        <row r="123">
          <cell r="A123">
            <v>240820</v>
          </cell>
          <cell r="B123" t="str">
            <v/>
          </cell>
          <cell r="C123" t="str">
            <v>4</v>
          </cell>
          <cell r="D123" t="str">
            <v>IVA Descontable Compras - R. Común</v>
          </cell>
          <cell r="E123">
            <v>374871</v>
          </cell>
          <cell r="F123">
            <v>0</v>
          </cell>
          <cell r="G123">
            <v>0</v>
          </cell>
          <cell r="H123">
            <v>374871</v>
          </cell>
        </row>
        <row r="124">
          <cell r="A124">
            <v>24082005</v>
          </cell>
          <cell r="B124" t="str">
            <v/>
          </cell>
          <cell r="C124" t="str">
            <v>5</v>
          </cell>
          <cell r="D124" t="str">
            <v>IVA Descontable Compras 5% - R. Común</v>
          </cell>
          <cell r="E124">
            <v>-248255</v>
          </cell>
          <cell r="F124">
            <v>0</v>
          </cell>
          <cell r="G124">
            <v>0</v>
          </cell>
          <cell r="H124">
            <v>-248255</v>
          </cell>
        </row>
        <row r="125">
          <cell r="A125">
            <v>24082016</v>
          </cell>
          <cell r="B125" t="str">
            <v/>
          </cell>
          <cell r="C125" t="str">
            <v>5</v>
          </cell>
          <cell r="D125" t="str">
            <v>IVA Descontable Compras 16% - R. Común</v>
          </cell>
          <cell r="E125">
            <v>126616</v>
          </cell>
          <cell r="F125">
            <v>0</v>
          </cell>
          <cell r="G125">
            <v>0</v>
          </cell>
          <cell r="H125">
            <v>126616</v>
          </cell>
        </row>
        <row r="126">
          <cell r="A126">
            <v>240825</v>
          </cell>
          <cell r="B126" t="str">
            <v/>
          </cell>
          <cell r="C126" t="str">
            <v>4</v>
          </cell>
          <cell r="D126" t="str">
            <v>IVA Descontable Servicios - R. Común</v>
          </cell>
          <cell r="E126">
            <v>714451</v>
          </cell>
          <cell r="F126">
            <v>54657</v>
          </cell>
          <cell r="G126">
            <v>0</v>
          </cell>
          <cell r="H126">
            <v>769108</v>
          </cell>
        </row>
        <row r="127">
          <cell r="A127">
            <v>24082516</v>
          </cell>
          <cell r="B127" t="str">
            <v/>
          </cell>
          <cell r="C127" t="str">
            <v>5</v>
          </cell>
          <cell r="D127" t="str">
            <v>IVA Descontable Servicios 16% - R. Común</v>
          </cell>
          <cell r="E127">
            <v>714451</v>
          </cell>
          <cell r="F127">
            <v>54657</v>
          </cell>
          <cell r="G127">
            <v>0</v>
          </cell>
          <cell r="H127">
            <v>769108</v>
          </cell>
        </row>
        <row r="128">
          <cell r="A128">
            <v>240845</v>
          </cell>
          <cell r="B128" t="str">
            <v/>
          </cell>
          <cell r="C128" t="str">
            <v>4</v>
          </cell>
          <cell r="D128" t="str">
            <v>IVA Descontable Servicios - R. Simplificado</v>
          </cell>
          <cell r="E128">
            <v>224400</v>
          </cell>
          <cell r="F128">
            <v>20400</v>
          </cell>
          <cell r="G128">
            <v>0</v>
          </cell>
          <cell r="H128">
            <v>244800</v>
          </cell>
        </row>
        <row r="129">
          <cell r="A129">
            <v>24084502</v>
          </cell>
          <cell r="B129" t="str">
            <v/>
          </cell>
          <cell r="C129" t="str">
            <v>5</v>
          </cell>
          <cell r="D129" t="str">
            <v>IVA Retenido 2.4% - R. Simplificado</v>
          </cell>
          <cell r="E129">
            <v>-224400</v>
          </cell>
          <cell r="F129">
            <v>20400</v>
          </cell>
          <cell r="G129">
            <v>0</v>
          </cell>
          <cell r="H129">
            <v>-244800</v>
          </cell>
        </row>
        <row r="130">
          <cell r="A130">
            <v>240855</v>
          </cell>
          <cell r="B130" t="str">
            <v/>
          </cell>
          <cell r="C130" t="str">
            <v>4</v>
          </cell>
          <cell r="D130" t="str">
            <v>IVA Retenido por Terceros</v>
          </cell>
          <cell r="E130">
            <v>1372800</v>
          </cell>
          <cell r="F130">
            <v>124800</v>
          </cell>
          <cell r="G130">
            <v>0</v>
          </cell>
          <cell r="H130">
            <v>1497600</v>
          </cell>
        </row>
        <row r="131">
          <cell r="A131">
            <v>24085502</v>
          </cell>
          <cell r="B131" t="str">
            <v/>
          </cell>
          <cell r="C131" t="str">
            <v>5</v>
          </cell>
          <cell r="D131" t="str">
            <v>IVA Retenido por Terceros 2.4%</v>
          </cell>
          <cell r="E131">
            <v>1372800</v>
          </cell>
          <cell r="F131">
            <v>124800</v>
          </cell>
          <cell r="G131">
            <v>0</v>
          </cell>
          <cell r="H131">
            <v>1497600</v>
          </cell>
        </row>
        <row r="132">
          <cell r="A132">
            <v>240890</v>
          </cell>
          <cell r="B132" t="str">
            <v/>
          </cell>
          <cell r="C132" t="str">
            <v>4</v>
          </cell>
          <cell r="D132" t="str">
            <v>Anticipos cuotas cuatrimestrales 30% IVA - Pago</v>
          </cell>
          <cell r="E132">
            <v>-2874000</v>
          </cell>
          <cell r="F132">
            <v>0</v>
          </cell>
          <cell r="G132">
            <v>0</v>
          </cell>
          <cell r="H132">
            <v>-2874000</v>
          </cell>
        </row>
        <row r="133">
          <cell r="A133">
            <v>2412</v>
          </cell>
          <cell r="B133" t="str">
            <v/>
          </cell>
          <cell r="C133" t="str">
            <v>3</v>
          </cell>
          <cell r="D133" t="str">
            <v>De Industria y Comercio</v>
          </cell>
          <cell r="E133">
            <v>31</v>
          </cell>
          <cell r="F133">
            <v>50232</v>
          </cell>
          <cell r="G133">
            <v>50280</v>
          </cell>
          <cell r="H133">
            <v>79</v>
          </cell>
        </row>
        <row r="134">
          <cell r="A134">
            <v>241205</v>
          </cell>
          <cell r="B134" t="str">
            <v/>
          </cell>
          <cell r="C134" t="str">
            <v>4</v>
          </cell>
          <cell r="D134" t="str">
            <v>Vigencia Fiscal Corriente</v>
          </cell>
          <cell r="E134">
            <v>-577369</v>
          </cell>
          <cell r="F134">
            <v>50232</v>
          </cell>
          <cell r="G134">
            <v>50280</v>
          </cell>
          <cell r="H134">
            <v>-577321</v>
          </cell>
        </row>
        <row r="135">
          <cell r="A135">
            <v>24120505</v>
          </cell>
          <cell r="B135" t="str">
            <v/>
          </cell>
          <cell r="C135" t="str">
            <v>5</v>
          </cell>
          <cell r="D135" t="str">
            <v>ICA Causado</v>
          </cell>
          <cell r="E135">
            <v>3730563</v>
          </cell>
          <cell r="F135">
            <v>0</v>
          </cell>
          <cell r="G135">
            <v>50280</v>
          </cell>
          <cell r="H135">
            <v>3780843</v>
          </cell>
        </row>
        <row r="136">
          <cell r="A136">
            <v>2412050509</v>
          </cell>
          <cell r="B136" t="str">
            <v/>
          </cell>
          <cell r="C136" t="str">
            <v>6</v>
          </cell>
          <cell r="D136" t="str">
            <v>ICA Causado 0.966%</v>
          </cell>
          <cell r="E136">
            <v>3730563</v>
          </cell>
          <cell r="F136">
            <v>0</v>
          </cell>
          <cell r="G136">
            <v>50280</v>
          </cell>
          <cell r="H136">
            <v>3780843</v>
          </cell>
        </row>
        <row r="137">
          <cell r="A137">
            <v>24120555</v>
          </cell>
          <cell r="B137" t="str">
            <v/>
          </cell>
          <cell r="C137" t="str">
            <v>5</v>
          </cell>
          <cell r="D137" t="str">
            <v>ICA Retenido por Terceros</v>
          </cell>
          <cell r="E137">
            <v>552552</v>
          </cell>
          <cell r="F137">
            <v>50232</v>
          </cell>
          <cell r="G137">
            <v>0</v>
          </cell>
          <cell r="H137">
            <v>602784</v>
          </cell>
        </row>
        <row r="138">
          <cell r="A138">
            <v>2412055509</v>
          </cell>
          <cell r="B138" t="str">
            <v/>
          </cell>
          <cell r="C138" t="str">
            <v>6</v>
          </cell>
          <cell r="D138" t="str">
            <v>ICA Retenido por Terceros 0.966%</v>
          </cell>
          <cell r="E138">
            <v>552552</v>
          </cell>
          <cell r="F138">
            <v>50232</v>
          </cell>
          <cell r="G138">
            <v>0</v>
          </cell>
          <cell r="H138">
            <v>602784</v>
          </cell>
        </row>
        <row r="139">
          <cell r="A139">
            <v>24120595</v>
          </cell>
          <cell r="B139" t="str">
            <v/>
          </cell>
          <cell r="C139" t="str">
            <v>5</v>
          </cell>
          <cell r="D139" t="str">
            <v>ICA Pagado</v>
          </cell>
          <cell r="E139">
            <v>3755380</v>
          </cell>
          <cell r="F139">
            <v>0</v>
          </cell>
          <cell r="G139">
            <v>0</v>
          </cell>
          <cell r="H139">
            <v>3755380</v>
          </cell>
        </row>
        <row r="140">
          <cell r="A140">
            <v>241210</v>
          </cell>
          <cell r="B140" t="str">
            <v/>
          </cell>
          <cell r="C140" t="str">
            <v>4</v>
          </cell>
          <cell r="D140" t="str">
            <v>Vigencias Fiscales Anteriores</v>
          </cell>
          <cell r="E140">
            <v>577400</v>
          </cell>
          <cell r="F140">
            <v>0</v>
          </cell>
          <cell r="G140">
            <v>0</v>
          </cell>
          <cell r="H140">
            <v>577400</v>
          </cell>
        </row>
        <row r="141">
          <cell r="A141">
            <v>26</v>
          </cell>
          <cell r="B141" t="str">
            <v/>
          </cell>
          <cell r="C141" t="str">
            <v>2</v>
          </cell>
          <cell r="D141" t="str">
            <v>Pasivos Estimados y Provisiones</v>
          </cell>
          <cell r="E141">
            <v>17950000</v>
          </cell>
          <cell r="F141">
            <v>17950000</v>
          </cell>
          <cell r="G141">
            <v>0</v>
          </cell>
          <cell r="H141">
            <v>0</v>
          </cell>
        </row>
        <row r="142">
          <cell r="A142">
            <v>2615</v>
          </cell>
          <cell r="B142" t="str">
            <v/>
          </cell>
          <cell r="C142" t="str">
            <v>3</v>
          </cell>
          <cell r="D142" t="str">
            <v>Para Obligaciones Fiscales</v>
          </cell>
          <cell r="E142">
            <v>17950000</v>
          </cell>
          <cell r="F142">
            <v>17950000</v>
          </cell>
          <cell r="G142">
            <v>0</v>
          </cell>
          <cell r="H142">
            <v>0</v>
          </cell>
        </row>
        <row r="143">
          <cell r="A143">
            <v>261505</v>
          </cell>
          <cell r="B143" t="str">
            <v/>
          </cell>
          <cell r="C143" t="str">
            <v>4</v>
          </cell>
          <cell r="D143" t="str">
            <v>De Renta y Complementarios</v>
          </cell>
          <cell r="E143">
            <v>10970000</v>
          </cell>
          <cell r="F143">
            <v>10970000</v>
          </cell>
          <cell r="G143">
            <v>0</v>
          </cell>
          <cell r="H143">
            <v>0</v>
          </cell>
        </row>
        <row r="144">
          <cell r="A144">
            <v>261515</v>
          </cell>
          <cell r="B144" t="str">
            <v/>
          </cell>
          <cell r="C144" t="str">
            <v>4</v>
          </cell>
          <cell r="D144" t="str">
            <v>De Renta para la Equidad (CREE)</v>
          </cell>
          <cell r="E144">
            <v>6980000</v>
          </cell>
          <cell r="F144">
            <v>6980000</v>
          </cell>
          <cell r="G144">
            <v>0</v>
          </cell>
          <cell r="H144">
            <v>0</v>
          </cell>
        </row>
        <row r="145">
          <cell r="A145">
            <v>3</v>
          </cell>
          <cell r="B145" t="str">
            <v/>
          </cell>
          <cell r="C145" t="str">
            <v>1</v>
          </cell>
          <cell r="D145" t="str">
            <v>Patrimonio</v>
          </cell>
          <cell r="E145">
            <v>766263710</v>
          </cell>
          <cell r="F145">
            <v>0</v>
          </cell>
          <cell r="G145">
            <v>305866977</v>
          </cell>
          <cell r="H145">
            <v>1072130687</v>
          </cell>
        </row>
        <row r="146">
          <cell r="A146">
            <v>31</v>
          </cell>
          <cell r="B146" t="str">
            <v/>
          </cell>
          <cell r="C146" t="str">
            <v>2</v>
          </cell>
          <cell r="D146" t="str">
            <v>Capital Social</v>
          </cell>
          <cell r="E146">
            <v>71114000</v>
          </cell>
          <cell r="F146">
            <v>0</v>
          </cell>
          <cell r="G146">
            <v>0</v>
          </cell>
          <cell r="H146">
            <v>71114000</v>
          </cell>
        </row>
        <row r="147">
          <cell r="A147">
            <v>3105</v>
          </cell>
          <cell r="B147" t="str">
            <v/>
          </cell>
          <cell r="C147" t="str">
            <v>3</v>
          </cell>
          <cell r="D147" t="str">
            <v>Capital Suscrito y Pagado</v>
          </cell>
          <cell r="E147">
            <v>71114000</v>
          </cell>
          <cell r="F147">
            <v>0</v>
          </cell>
          <cell r="G147">
            <v>0</v>
          </cell>
          <cell r="H147">
            <v>71114000</v>
          </cell>
        </row>
        <row r="148">
          <cell r="A148">
            <v>310505</v>
          </cell>
          <cell r="B148" t="str">
            <v/>
          </cell>
          <cell r="C148" t="str">
            <v>4</v>
          </cell>
          <cell r="D148" t="str">
            <v>Capital Autorizado</v>
          </cell>
          <cell r="E148">
            <v>71114000</v>
          </cell>
          <cell r="F148">
            <v>0</v>
          </cell>
          <cell r="G148">
            <v>0</v>
          </cell>
          <cell r="H148">
            <v>71114000</v>
          </cell>
        </row>
        <row r="149">
          <cell r="A149">
            <v>32</v>
          </cell>
          <cell r="B149" t="str">
            <v/>
          </cell>
          <cell r="C149" t="str">
            <v>2</v>
          </cell>
          <cell r="D149" t="str">
            <v>Superavit De Capital</v>
          </cell>
          <cell r="E149">
            <v>11055421</v>
          </cell>
          <cell r="F149">
            <v>0</v>
          </cell>
          <cell r="G149">
            <v>0</v>
          </cell>
          <cell r="H149">
            <v>11055421</v>
          </cell>
        </row>
        <row r="150">
          <cell r="A150">
            <v>3205</v>
          </cell>
          <cell r="B150" t="str">
            <v/>
          </cell>
          <cell r="C150" t="str">
            <v>3</v>
          </cell>
          <cell r="D150" t="str">
            <v>Prima en Colocacion de Acciones, Cuotas o partes</v>
          </cell>
          <cell r="E150">
            <v>11055421</v>
          </cell>
          <cell r="F150">
            <v>0</v>
          </cell>
          <cell r="G150">
            <v>0</v>
          </cell>
          <cell r="H150">
            <v>11055421</v>
          </cell>
        </row>
        <row r="151">
          <cell r="A151">
            <v>320505</v>
          </cell>
          <cell r="B151" t="str">
            <v/>
          </cell>
          <cell r="C151" t="str">
            <v>4</v>
          </cell>
          <cell r="D151" t="str">
            <v>Prima en Colocacion de Acciones</v>
          </cell>
          <cell r="E151">
            <v>11055421</v>
          </cell>
          <cell r="F151">
            <v>0</v>
          </cell>
          <cell r="G151">
            <v>0</v>
          </cell>
          <cell r="H151">
            <v>11055421</v>
          </cell>
        </row>
        <row r="152">
          <cell r="A152">
            <v>33</v>
          </cell>
          <cell r="B152" t="str">
            <v/>
          </cell>
          <cell r="C152" t="str">
            <v>2</v>
          </cell>
          <cell r="D152" t="str">
            <v>Reservas</v>
          </cell>
          <cell r="E152">
            <v>35557000</v>
          </cell>
          <cell r="F152">
            <v>0</v>
          </cell>
          <cell r="G152">
            <v>0</v>
          </cell>
          <cell r="H152">
            <v>35557000</v>
          </cell>
        </row>
        <row r="153">
          <cell r="A153">
            <v>3305</v>
          </cell>
          <cell r="B153" t="str">
            <v/>
          </cell>
          <cell r="C153" t="str">
            <v>3</v>
          </cell>
          <cell r="D153" t="str">
            <v>Reservas Obligatorias</v>
          </cell>
          <cell r="E153">
            <v>35557000</v>
          </cell>
          <cell r="F153">
            <v>0</v>
          </cell>
          <cell r="G153">
            <v>0</v>
          </cell>
          <cell r="H153">
            <v>35557000</v>
          </cell>
        </row>
        <row r="154">
          <cell r="A154">
            <v>330505</v>
          </cell>
          <cell r="B154" t="str">
            <v/>
          </cell>
          <cell r="C154" t="str">
            <v>4</v>
          </cell>
          <cell r="D154" t="str">
            <v>Reserva Legal</v>
          </cell>
          <cell r="E154">
            <v>35557000</v>
          </cell>
          <cell r="F154">
            <v>0</v>
          </cell>
          <cell r="G154">
            <v>0</v>
          </cell>
          <cell r="H154">
            <v>35557000</v>
          </cell>
        </row>
        <row r="155">
          <cell r="A155">
            <v>33050505</v>
          </cell>
          <cell r="B155" t="str">
            <v/>
          </cell>
          <cell r="C155" t="str">
            <v>5</v>
          </cell>
          <cell r="D155" t="str">
            <v>Reserva Legal Gravada</v>
          </cell>
          <cell r="E155">
            <v>35557000</v>
          </cell>
          <cell r="F155">
            <v>0</v>
          </cell>
          <cell r="G155">
            <v>0</v>
          </cell>
          <cell r="H155">
            <v>35557000</v>
          </cell>
        </row>
        <row r="156">
          <cell r="A156">
            <v>34</v>
          </cell>
          <cell r="B156" t="str">
            <v/>
          </cell>
          <cell r="C156" t="str">
            <v>2</v>
          </cell>
          <cell r="D156" t="str">
            <v>Revalorización Del Patrimonio</v>
          </cell>
          <cell r="E156">
            <v>255760472</v>
          </cell>
          <cell r="F156">
            <v>0</v>
          </cell>
          <cell r="G156">
            <v>0</v>
          </cell>
          <cell r="H156">
            <v>255760472</v>
          </cell>
        </row>
        <row r="157">
          <cell r="A157">
            <v>3405</v>
          </cell>
          <cell r="B157" t="str">
            <v/>
          </cell>
          <cell r="C157" t="str">
            <v>3</v>
          </cell>
          <cell r="D157" t="str">
            <v>Ajustes Por Inflación</v>
          </cell>
          <cell r="E157">
            <v>255760472</v>
          </cell>
          <cell r="F157">
            <v>0</v>
          </cell>
          <cell r="G157">
            <v>0</v>
          </cell>
          <cell r="H157">
            <v>255760472</v>
          </cell>
        </row>
        <row r="158">
          <cell r="A158">
            <v>340505</v>
          </cell>
          <cell r="B158" t="str">
            <v/>
          </cell>
          <cell r="C158" t="str">
            <v>4</v>
          </cell>
          <cell r="D158" t="str">
            <v>De Capital Social</v>
          </cell>
          <cell r="E158">
            <v>165505310</v>
          </cell>
          <cell r="F158">
            <v>0</v>
          </cell>
          <cell r="G158">
            <v>0</v>
          </cell>
          <cell r="H158">
            <v>165505310</v>
          </cell>
        </row>
        <row r="159">
          <cell r="A159">
            <v>340510</v>
          </cell>
          <cell r="B159" t="str">
            <v/>
          </cell>
          <cell r="C159" t="str">
            <v>4</v>
          </cell>
          <cell r="D159" t="str">
            <v>De Superavit De Capital</v>
          </cell>
          <cell r="E159">
            <v>38005690</v>
          </cell>
          <cell r="F159">
            <v>0</v>
          </cell>
          <cell r="G159">
            <v>0</v>
          </cell>
          <cell r="H159">
            <v>38005690</v>
          </cell>
        </row>
        <row r="160">
          <cell r="A160">
            <v>340515</v>
          </cell>
          <cell r="B160" t="str">
            <v/>
          </cell>
          <cell r="C160" t="str">
            <v>4</v>
          </cell>
          <cell r="D160" t="str">
            <v>De Reservas</v>
          </cell>
          <cell r="E160">
            <v>6897776</v>
          </cell>
          <cell r="F160">
            <v>0</v>
          </cell>
          <cell r="G160">
            <v>0</v>
          </cell>
          <cell r="H160">
            <v>6897776</v>
          </cell>
        </row>
        <row r="161">
          <cell r="A161">
            <v>340520</v>
          </cell>
          <cell r="B161" t="str">
            <v/>
          </cell>
          <cell r="C161" t="str">
            <v>4</v>
          </cell>
          <cell r="D161" t="str">
            <v>De Resultados De Ejercicios Anteriores</v>
          </cell>
          <cell r="E161">
            <v>45351696</v>
          </cell>
          <cell r="F161">
            <v>0</v>
          </cell>
          <cell r="G161">
            <v>0</v>
          </cell>
          <cell r="H161">
            <v>45351696</v>
          </cell>
        </row>
        <row r="162">
          <cell r="A162">
            <v>36</v>
          </cell>
          <cell r="B162" t="str">
            <v/>
          </cell>
          <cell r="C162" t="str">
            <v>2</v>
          </cell>
          <cell r="D162" t="str">
            <v>Resultados Del Ejercicio</v>
          </cell>
          <cell r="E162">
            <v>0</v>
          </cell>
          <cell r="F162">
            <v>0</v>
          </cell>
          <cell r="G162">
            <v>305866977</v>
          </cell>
          <cell r="H162">
            <v>305866977</v>
          </cell>
        </row>
        <row r="163">
          <cell r="A163">
            <v>3605</v>
          </cell>
          <cell r="B163" t="str">
            <v/>
          </cell>
          <cell r="C163" t="str">
            <v>3</v>
          </cell>
          <cell r="D163" t="str">
            <v>Utilidad Del Ejercicio</v>
          </cell>
          <cell r="E163">
            <v>0</v>
          </cell>
          <cell r="F163">
            <v>0</v>
          </cell>
          <cell r="G163">
            <v>305866977</v>
          </cell>
          <cell r="H163">
            <v>305866977</v>
          </cell>
        </row>
        <row r="164">
          <cell r="A164">
            <v>360505</v>
          </cell>
          <cell r="B164" t="str">
            <v/>
          </cell>
          <cell r="C164" t="str">
            <v>4</v>
          </cell>
          <cell r="D164" t="str">
            <v>Utilidad del Ejercicio</v>
          </cell>
          <cell r="E164">
            <v>0</v>
          </cell>
          <cell r="F164">
            <v>0</v>
          </cell>
          <cell r="G164">
            <v>305866977</v>
          </cell>
          <cell r="H164">
            <v>305866977</v>
          </cell>
        </row>
        <row r="165">
          <cell r="A165">
            <v>38</v>
          </cell>
          <cell r="B165" t="str">
            <v/>
          </cell>
          <cell r="C165" t="str">
            <v>2</v>
          </cell>
          <cell r="D165" t="str">
            <v>Superavit por Valorizaciones</v>
          </cell>
          <cell r="E165">
            <v>392776817</v>
          </cell>
          <cell r="F165">
            <v>0</v>
          </cell>
          <cell r="G165">
            <v>0</v>
          </cell>
          <cell r="H165">
            <v>392776817</v>
          </cell>
        </row>
        <row r="166">
          <cell r="A166">
            <v>3805</v>
          </cell>
          <cell r="B166" t="str">
            <v/>
          </cell>
          <cell r="C166" t="str">
            <v>3</v>
          </cell>
          <cell r="D166" t="str">
            <v>De Inversiones</v>
          </cell>
          <cell r="E166">
            <v>392776817</v>
          </cell>
          <cell r="F166">
            <v>0</v>
          </cell>
          <cell r="G166">
            <v>0</v>
          </cell>
          <cell r="H166">
            <v>392776817</v>
          </cell>
        </row>
        <row r="167">
          <cell r="A167">
            <v>380505</v>
          </cell>
          <cell r="B167" t="str">
            <v/>
          </cell>
          <cell r="C167" t="str">
            <v>4</v>
          </cell>
          <cell r="D167" t="str">
            <v>Acciones</v>
          </cell>
          <cell r="E167">
            <v>392776817</v>
          </cell>
          <cell r="F167">
            <v>0</v>
          </cell>
          <cell r="G167">
            <v>0</v>
          </cell>
          <cell r="H167">
            <v>392776817</v>
          </cell>
        </row>
        <row r="168">
          <cell r="A168">
            <v>4</v>
          </cell>
          <cell r="B168" t="str">
            <v/>
          </cell>
          <cell r="C168" t="str">
            <v>1</v>
          </cell>
          <cell r="D168" t="str">
            <v>Ingresos</v>
          </cell>
          <cell r="E168">
            <v>386186765</v>
          </cell>
          <cell r="F168">
            <v>0</v>
          </cell>
          <cell r="G168">
            <v>5204960</v>
          </cell>
          <cell r="H168">
            <v>391391725</v>
          </cell>
        </row>
        <row r="169">
          <cell r="A169">
            <v>41</v>
          </cell>
          <cell r="B169" t="str">
            <v/>
          </cell>
          <cell r="C169" t="str">
            <v>2</v>
          </cell>
          <cell r="D169" t="str">
            <v>Ingresos Operacionales</v>
          </cell>
          <cell r="E169">
            <v>97200000</v>
          </cell>
          <cell r="F169">
            <v>0</v>
          </cell>
          <cell r="G169">
            <v>5200000</v>
          </cell>
          <cell r="H169">
            <v>102400000</v>
          </cell>
        </row>
        <row r="170">
          <cell r="A170">
            <v>4155</v>
          </cell>
          <cell r="B170" t="str">
            <v/>
          </cell>
          <cell r="C170" t="str">
            <v>3</v>
          </cell>
          <cell r="D170" t="str">
            <v>Actividades Inmobiliarias, Empresariales y de Alqu</v>
          </cell>
          <cell r="E170">
            <v>57200000</v>
          </cell>
          <cell r="F170">
            <v>0</v>
          </cell>
          <cell r="G170">
            <v>5200000</v>
          </cell>
          <cell r="H170">
            <v>62400000</v>
          </cell>
        </row>
        <row r="171">
          <cell r="A171">
            <v>415505</v>
          </cell>
          <cell r="B171" t="str">
            <v/>
          </cell>
          <cell r="C171" t="str">
            <v>4</v>
          </cell>
          <cell r="D171" t="str">
            <v>Arrendamiento de bienes Inmuebles</v>
          </cell>
          <cell r="E171">
            <v>57200000</v>
          </cell>
          <cell r="F171">
            <v>0</v>
          </cell>
          <cell r="G171">
            <v>5200000</v>
          </cell>
          <cell r="H171">
            <v>62400000</v>
          </cell>
        </row>
        <row r="172">
          <cell r="A172">
            <v>4170</v>
          </cell>
          <cell r="B172" t="str">
            <v/>
          </cell>
          <cell r="C172" t="str">
            <v>3</v>
          </cell>
          <cell r="D172" t="str">
            <v>Otras Activ.De Serv.Comunit.Sociales y Personale</v>
          </cell>
          <cell r="E172">
            <v>40000000</v>
          </cell>
          <cell r="F172">
            <v>0</v>
          </cell>
          <cell r="G172">
            <v>0</v>
          </cell>
          <cell r="H172">
            <v>40000000</v>
          </cell>
        </row>
        <row r="173">
          <cell r="A173">
            <v>417095</v>
          </cell>
          <cell r="B173" t="str">
            <v/>
          </cell>
          <cell r="C173" t="str">
            <v>4</v>
          </cell>
          <cell r="D173" t="str">
            <v>Actividades Conexas</v>
          </cell>
          <cell r="E173">
            <v>40000000</v>
          </cell>
          <cell r="F173">
            <v>0</v>
          </cell>
          <cell r="G173">
            <v>0</v>
          </cell>
          <cell r="H173">
            <v>40000000</v>
          </cell>
        </row>
        <row r="174">
          <cell r="A174">
            <v>41709505</v>
          </cell>
          <cell r="B174" t="str">
            <v/>
          </cell>
          <cell r="C174" t="str">
            <v>5</v>
          </cell>
          <cell r="D174" t="str">
            <v>Asesor¡a Empresarial</v>
          </cell>
          <cell r="E174">
            <v>40000000</v>
          </cell>
          <cell r="F174">
            <v>0</v>
          </cell>
          <cell r="G174">
            <v>0</v>
          </cell>
          <cell r="H174">
            <v>40000000</v>
          </cell>
        </row>
        <row r="175">
          <cell r="A175">
            <v>42</v>
          </cell>
          <cell r="B175" t="str">
            <v/>
          </cell>
          <cell r="C175" t="str">
            <v>2</v>
          </cell>
          <cell r="D175" t="str">
            <v>No Operacionales</v>
          </cell>
          <cell r="E175">
            <v>288986765</v>
          </cell>
          <cell r="F175">
            <v>0</v>
          </cell>
          <cell r="G175">
            <v>4960</v>
          </cell>
          <cell r="H175">
            <v>288991725</v>
          </cell>
        </row>
        <row r="176">
          <cell r="A176">
            <v>4210</v>
          </cell>
          <cell r="B176" t="str">
            <v/>
          </cell>
          <cell r="C176" t="str">
            <v>3</v>
          </cell>
          <cell r="D176" t="str">
            <v>Financieros</v>
          </cell>
          <cell r="E176">
            <v>36744</v>
          </cell>
          <cell r="F176">
            <v>0</v>
          </cell>
          <cell r="G176">
            <v>3137</v>
          </cell>
          <cell r="H176">
            <v>39881</v>
          </cell>
        </row>
        <row r="177">
          <cell r="A177">
            <v>421005</v>
          </cell>
          <cell r="B177" t="str">
            <v/>
          </cell>
          <cell r="C177" t="str">
            <v>4</v>
          </cell>
          <cell r="D177" t="str">
            <v>Intereses</v>
          </cell>
          <cell r="E177">
            <v>36744</v>
          </cell>
          <cell r="F177">
            <v>0</v>
          </cell>
          <cell r="G177">
            <v>3137</v>
          </cell>
          <cell r="H177">
            <v>39881</v>
          </cell>
        </row>
        <row r="178">
          <cell r="A178">
            <v>4215</v>
          </cell>
          <cell r="B178" t="str">
            <v/>
          </cell>
          <cell r="C178" t="str">
            <v>3</v>
          </cell>
          <cell r="D178" t="str">
            <v>Dividendos y Participaciones</v>
          </cell>
          <cell r="E178">
            <v>288935528</v>
          </cell>
          <cell r="F178">
            <v>0</v>
          </cell>
          <cell r="G178">
            <v>0</v>
          </cell>
          <cell r="H178">
            <v>288935528</v>
          </cell>
        </row>
        <row r="179">
          <cell r="A179">
            <v>421505</v>
          </cell>
          <cell r="B179" t="str">
            <v/>
          </cell>
          <cell r="C179" t="str">
            <v>4</v>
          </cell>
          <cell r="D179" t="str">
            <v>De Sociedades Anonimas y/o Asimiladas</v>
          </cell>
          <cell r="E179">
            <v>288935528</v>
          </cell>
          <cell r="F179">
            <v>0</v>
          </cell>
          <cell r="G179">
            <v>0</v>
          </cell>
          <cell r="H179">
            <v>288935528</v>
          </cell>
        </row>
        <row r="180">
          <cell r="A180">
            <v>42150510</v>
          </cell>
          <cell r="B180" t="str">
            <v/>
          </cell>
          <cell r="C180" t="str">
            <v>5</v>
          </cell>
          <cell r="D180" t="str">
            <v>De sociedades anónimas y/o asimiladas - No Gravado</v>
          </cell>
          <cell r="E180">
            <v>288935528</v>
          </cell>
          <cell r="F180">
            <v>0</v>
          </cell>
          <cell r="G180">
            <v>0</v>
          </cell>
          <cell r="H180">
            <v>288935528</v>
          </cell>
        </row>
        <row r="181">
          <cell r="A181">
            <v>4295</v>
          </cell>
          <cell r="B181" t="str">
            <v/>
          </cell>
          <cell r="C181" t="str">
            <v>3</v>
          </cell>
          <cell r="D181" t="str">
            <v>Diversos</v>
          </cell>
          <cell r="E181">
            <v>14493</v>
          </cell>
          <cell r="F181">
            <v>0</v>
          </cell>
          <cell r="G181">
            <v>1823</v>
          </cell>
          <cell r="H181">
            <v>16316</v>
          </cell>
        </row>
        <row r="182">
          <cell r="A182">
            <v>429505</v>
          </cell>
          <cell r="B182" t="str">
            <v/>
          </cell>
          <cell r="C182" t="str">
            <v>4</v>
          </cell>
          <cell r="D182" t="str">
            <v>Aprovechamientos</v>
          </cell>
          <cell r="E182">
            <v>14493</v>
          </cell>
          <cell r="F182">
            <v>0</v>
          </cell>
          <cell r="G182">
            <v>1823</v>
          </cell>
          <cell r="H182">
            <v>16316</v>
          </cell>
        </row>
        <row r="183">
          <cell r="A183">
            <v>5</v>
          </cell>
          <cell r="B183" t="str">
            <v/>
          </cell>
          <cell r="C183" t="str">
            <v>1</v>
          </cell>
          <cell r="D183" t="str">
            <v>Gastos</v>
          </cell>
          <cell r="E183">
            <v>81194926</v>
          </cell>
          <cell r="F183">
            <v>316295799</v>
          </cell>
          <cell r="G183">
            <v>6099000</v>
          </cell>
          <cell r="H183">
            <v>391391725</v>
          </cell>
        </row>
        <row r="184">
          <cell r="A184">
            <v>51</v>
          </cell>
          <cell r="B184" t="str">
            <v/>
          </cell>
          <cell r="C184" t="str">
            <v>2</v>
          </cell>
          <cell r="D184" t="str">
            <v>Gastos Operacionales de Administración</v>
          </cell>
          <cell r="E184">
            <v>62362704</v>
          </cell>
          <cell r="F184">
            <v>5075101</v>
          </cell>
          <cell r="G184">
            <v>0</v>
          </cell>
          <cell r="H184">
            <v>67437805</v>
          </cell>
        </row>
        <row r="185">
          <cell r="A185">
            <v>5110</v>
          </cell>
          <cell r="B185" t="str">
            <v/>
          </cell>
          <cell r="C185" t="str">
            <v>3</v>
          </cell>
          <cell r="D185" t="str">
            <v>Honorarios</v>
          </cell>
          <cell r="E185">
            <v>2040000</v>
          </cell>
          <cell r="F185">
            <v>0</v>
          </cell>
          <cell r="G185">
            <v>0</v>
          </cell>
          <cell r="H185">
            <v>2040000</v>
          </cell>
        </row>
        <row r="186">
          <cell r="A186">
            <v>511010</v>
          </cell>
          <cell r="B186" t="str">
            <v/>
          </cell>
          <cell r="C186" t="str">
            <v>4</v>
          </cell>
          <cell r="D186" t="str">
            <v>Revisoría Fiscal</v>
          </cell>
          <cell r="E186">
            <v>2040000</v>
          </cell>
          <cell r="F186">
            <v>0</v>
          </cell>
          <cell r="G186">
            <v>0</v>
          </cell>
          <cell r="H186">
            <v>2040000</v>
          </cell>
        </row>
        <row r="187">
          <cell r="A187">
            <v>5115</v>
          </cell>
          <cell r="B187" t="str">
            <v/>
          </cell>
          <cell r="C187" t="str">
            <v>3</v>
          </cell>
          <cell r="D187" t="str">
            <v>Impuestos</v>
          </cell>
          <cell r="E187">
            <v>3955315</v>
          </cell>
          <cell r="F187">
            <v>67992</v>
          </cell>
          <cell r="G187">
            <v>0</v>
          </cell>
          <cell r="H187">
            <v>4023307</v>
          </cell>
        </row>
        <row r="188">
          <cell r="A188">
            <v>511502</v>
          </cell>
          <cell r="B188" t="str">
            <v/>
          </cell>
          <cell r="C188" t="str">
            <v>4</v>
          </cell>
          <cell r="D188" t="str">
            <v>Impuesto al Consumo</v>
          </cell>
          <cell r="E188">
            <v>3763</v>
          </cell>
          <cell r="F188">
            <v>230</v>
          </cell>
          <cell r="G188">
            <v>0</v>
          </cell>
          <cell r="H188">
            <v>3993</v>
          </cell>
        </row>
        <row r="189">
          <cell r="A189">
            <v>511505</v>
          </cell>
          <cell r="B189" t="str">
            <v/>
          </cell>
          <cell r="C189" t="str">
            <v>4</v>
          </cell>
          <cell r="D189" t="str">
            <v>Industria y Comercio</v>
          </cell>
          <cell r="E189">
            <v>3730563</v>
          </cell>
          <cell r="F189">
            <v>50280</v>
          </cell>
          <cell r="G189">
            <v>0</v>
          </cell>
          <cell r="H189">
            <v>3780843</v>
          </cell>
        </row>
        <row r="190">
          <cell r="A190">
            <v>511510</v>
          </cell>
          <cell r="B190" t="str">
            <v/>
          </cell>
          <cell r="C190" t="str">
            <v>4</v>
          </cell>
          <cell r="D190" t="str">
            <v>De Timbres</v>
          </cell>
          <cell r="E190">
            <v>800</v>
          </cell>
          <cell r="F190">
            <v>0</v>
          </cell>
          <cell r="G190">
            <v>0</v>
          </cell>
          <cell r="H190">
            <v>800</v>
          </cell>
        </row>
        <row r="191">
          <cell r="A191">
            <v>511595</v>
          </cell>
          <cell r="B191" t="str">
            <v/>
          </cell>
          <cell r="C191" t="str">
            <v>4</v>
          </cell>
          <cell r="D191" t="str">
            <v>Otros</v>
          </cell>
          <cell r="E191">
            <v>220189</v>
          </cell>
          <cell r="F191">
            <v>17482</v>
          </cell>
          <cell r="G191">
            <v>0</v>
          </cell>
          <cell r="H191">
            <v>237671</v>
          </cell>
        </row>
        <row r="192">
          <cell r="A192">
            <v>51159505</v>
          </cell>
          <cell r="B192" t="str">
            <v/>
          </cell>
          <cell r="C192" t="str">
            <v>5</v>
          </cell>
          <cell r="D192" t="str">
            <v>Gravamen a Movimientos Financieros</v>
          </cell>
          <cell r="E192">
            <v>220189</v>
          </cell>
          <cell r="F192">
            <v>17482</v>
          </cell>
          <cell r="G192">
            <v>0</v>
          </cell>
          <cell r="H192">
            <v>237671</v>
          </cell>
        </row>
        <row r="193">
          <cell r="A193">
            <v>5135</v>
          </cell>
          <cell r="B193" t="str">
            <v/>
          </cell>
          <cell r="C193" t="str">
            <v>3</v>
          </cell>
          <cell r="D193" t="str">
            <v>Servicios</v>
          </cell>
          <cell r="E193">
            <v>40593583</v>
          </cell>
          <cell r="F193">
            <v>3573440</v>
          </cell>
          <cell r="G193">
            <v>0</v>
          </cell>
          <cell r="H193">
            <v>44167023</v>
          </cell>
        </row>
        <row r="194">
          <cell r="A194">
            <v>513505</v>
          </cell>
          <cell r="B194" t="str">
            <v/>
          </cell>
          <cell r="C194" t="str">
            <v>4</v>
          </cell>
          <cell r="D194" t="str">
            <v>Aseo y Vigilancia</v>
          </cell>
          <cell r="E194">
            <v>6972011</v>
          </cell>
          <cell r="F194">
            <v>118000</v>
          </cell>
          <cell r="G194">
            <v>0</v>
          </cell>
          <cell r="H194">
            <v>7090011</v>
          </cell>
        </row>
        <row r="195">
          <cell r="A195">
            <v>51350510</v>
          </cell>
          <cell r="B195" t="str">
            <v/>
          </cell>
          <cell r="C195" t="str">
            <v>5</v>
          </cell>
          <cell r="D195" t="str">
            <v>Vigilancia</v>
          </cell>
          <cell r="E195">
            <v>6972011</v>
          </cell>
          <cell r="F195">
            <v>118000</v>
          </cell>
          <cell r="G195">
            <v>0</v>
          </cell>
          <cell r="H195">
            <v>7090011</v>
          </cell>
        </row>
        <row r="196">
          <cell r="A196">
            <v>513530</v>
          </cell>
          <cell r="B196" t="str">
            <v/>
          </cell>
          <cell r="C196" t="str">
            <v>4</v>
          </cell>
          <cell r="D196" t="str">
            <v>Energía Eléctrica</v>
          </cell>
          <cell r="E196">
            <v>7732050</v>
          </cell>
          <cell r="F196">
            <v>771910</v>
          </cell>
          <cell r="G196">
            <v>0</v>
          </cell>
          <cell r="H196">
            <v>8503960</v>
          </cell>
        </row>
        <row r="197">
          <cell r="A197">
            <v>513535</v>
          </cell>
          <cell r="B197" t="str">
            <v/>
          </cell>
          <cell r="C197" t="str">
            <v>4</v>
          </cell>
          <cell r="D197" t="str">
            <v>Teléfono</v>
          </cell>
          <cell r="E197">
            <v>3138273</v>
          </cell>
          <cell r="F197">
            <v>196717</v>
          </cell>
          <cell r="G197">
            <v>0</v>
          </cell>
          <cell r="H197">
            <v>3334990</v>
          </cell>
        </row>
        <row r="198">
          <cell r="A198">
            <v>51353505</v>
          </cell>
          <cell r="B198" t="str">
            <v/>
          </cell>
          <cell r="C198" t="str">
            <v>5</v>
          </cell>
          <cell r="D198" t="str">
            <v>Convencional</v>
          </cell>
          <cell r="E198">
            <v>2734654</v>
          </cell>
          <cell r="F198">
            <v>138591</v>
          </cell>
          <cell r="G198">
            <v>0</v>
          </cell>
          <cell r="H198">
            <v>2873245</v>
          </cell>
        </row>
        <row r="199">
          <cell r="A199">
            <v>51353510</v>
          </cell>
          <cell r="B199" t="str">
            <v/>
          </cell>
          <cell r="C199" t="str">
            <v>5</v>
          </cell>
          <cell r="D199" t="str">
            <v>Celular</v>
          </cell>
          <cell r="E199">
            <v>403619</v>
          </cell>
          <cell r="F199">
            <v>58126</v>
          </cell>
          <cell r="G199">
            <v>0</v>
          </cell>
          <cell r="H199">
            <v>461745</v>
          </cell>
        </row>
        <row r="200">
          <cell r="A200">
            <v>513555</v>
          </cell>
          <cell r="B200" t="str">
            <v/>
          </cell>
          <cell r="C200" t="str">
            <v>4</v>
          </cell>
          <cell r="D200" t="str">
            <v>Gas</v>
          </cell>
          <cell r="E200">
            <v>13574250</v>
          </cell>
          <cell r="F200">
            <v>1503710</v>
          </cell>
          <cell r="G200">
            <v>0</v>
          </cell>
          <cell r="H200">
            <v>15077960</v>
          </cell>
        </row>
        <row r="201">
          <cell r="A201">
            <v>513595</v>
          </cell>
          <cell r="B201" t="str">
            <v/>
          </cell>
          <cell r="C201" t="str">
            <v>4</v>
          </cell>
          <cell r="D201" t="str">
            <v>Otros</v>
          </cell>
          <cell r="E201">
            <v>9176999</v>
          </cell>
          <cell r="F201">
            <v>983103</v>
          </cell>
          <cell r="G201">
            <v>0</v>
          </cell>
          <cell r="H201">
            <v>10160102</v>
          </cell>
        </row>
        <row r="202">
          <cell r="A202">
            <v>51359505</v>
          </cell>
          <cell r="B202" t="str">
            <v/>
          </cell>
          <cell r="C202" t="str">
            <v>5</v>
          </cell>
          <cell r="D202" t="str">
            <v>Administración</v>
          </cell>
          <cell r="E202">
            <v>83296</v>
          </cell>
          <cell r="F202">
            <v>0</v>
          </cell>
          <cell r="G202">
            <v>0</v>
          </cell>
          <cell r="H202">
            <v>83296</v>
          </cell>
        </row>
        <row r="203">
          <cell r="A203">
            <v>51359525</v>
          </cell>
          <cell r="B203" t="str">
            <v/>
          </cell>
          <cell r="C203" t="str">
            <v>5</v>
          </cell>
          <cell r="D203" t="str">
            <v>Internet</v>
          </cell>
          <cell r="E203">
            <v>266206</v>
          </cell>
          <cell r="F203">
            <v>133103</v>
          </cell>
          <cell r="G203">
            <v>0</v>
          </cell>
          <cell r="H203">
            <v>399309</v>
          </cell>
        </row>
        <row r="204">
          <cell r="A204">
            <v>51359535</v>
          </cell>
          <cell r="B204" t="str">
            <v/>
          </cell>
          <cell r="C204" t="str">
            <v>5</v>
          </cell>
          <cell r="D204" t="str">
            <v>Servicios Contables</v>
          </cell>
          <cell r="E204">
            <v>7762673</v>
          </cell>
          <cell r="F204">
            <v>850000</v>
          </cell>
          <cell r="G204">
            <v>0</v>
          </cell>
          <cell r="H204">
            <v>8612673</v>
          </cell>
        </row>
        <row r="205">
          <cell r="A205">
            <v>51359545</v>
          </cell>
          <cell r="B205" t="str">
            <v/>
          </cell>
          <cell r="C205" t="str">
            <v>5</v>
          </cell>
          <cell r="D205" t="str">
            <v>Internet</v>
          </cell>
          <cell r="E205">
            <v>1064824</v>
          </cell>
          <cell r="F205">
            <v>0</v>
          </cell>
          <cell r="G205">
            <v>0</v>
          </cell>
          <cell r="H205">
            <v>1064824</v>
          </cell>
        </row>
        <row r="206">
          <cell r="A206">
            <v>5160</v>
          </cell>
          <cell r="B206" t="str">
            <v/>
          </cell>
          <cell r="C206" t="str">
            <v>3</v>
          </cell>
          <cell r="D206" t="str">
            <v>Depreciaciones</v>
          </cell>
          <cell r="E206">
            <v>15767752</v>
          </cell>
          <cell r="F206">
            <v>1433432</v>
          </cell>
          <cell r="G206">
            <v>0</v>
          </cell>
          <cell r="H206">
            <v>17201184</v>
          </cell>
        </row>
        <row r="207">
          <cell r="A207">
            <v>516005</v>
          </cell>
          <cell r="B207" t="str">
            <v/>
          </cell>
          <cell r="C207" t="str">
            <v>4</v>
          </cell>
          <cell r="D207" t="str">
            <v>Construcciones y Edificaciones</v>
          </cell>
          <cell r="E207">
            <v>15767752</v>
          </cell>
          <cell r="F207">
            <v>1433432</v>
          </cell>
          <cell r="G207">
            <v>0</v>
          </cell>
          <cell r="H207">
            <v>17201184</v>
          </cell>
        </row>
        <row r="208">
          <cell r="A208">
            <v>5195</v>
          </cell>
          <cell r="B208" t="str">
            <v/>
          </cell>
          <cell r="C208" t="str">
            <v>3</v>
          </cell>
          <cell r="D208" t="str">
            <v>Diversos</v>
          </cell>
          <cell r="E208">
            <v>6054</v>
          </cell>
          <cell r="F208">
            <v>237</v>
          </cell>
          <cell r="G208">
            <v>0</v>
          </cell>
          <cell r="H208">
            <v>6291</v>
          </cell>
        </row>
        <row r="209">
          <cell r="A209">
            <v>519595</v>
          </cell>
          <cell r="B209" t="str">
            <v/>
          </cell>
          <cell r="C209" t="str">
            <v>4</v>
          </cell>
          <cell r="D209" t="str">
            <v>Otros</v>
          </cell>
          <cell r="E209">
            <v>6054</v>
          </cell>
          <cell r="F209">
            <v>237</v>
          </cell>
          <cell r="G209">
            <v>0</v>
          </cell>
          <cell r="H209">
            <v>6291</v>
          </cell>
        </row>
        <row r="210">
          <cell r="A210">
            <v>51959595</v>
          </cell>
          <cell r="B210" t="str">
            <v/>
          </cell>
          <cell r="C210" t="str">
            <v>5</v>
          </cell>
          <cell r="D210" t="str">
            <v>Diversos</v>
          </cell>
          <cell r="E210">
            <v>6054</v>
          </cell>
          <cell r="F210">
            <v>237</v>
          </cell>
          <cell r="G210">
            <v>0</v>
          </cell>
          <cell r="H210">
            <v>6291</v>
          </cell>
        </row>
        <row r="211">
          <cell r="A211">
            <v>53</v>
          </cell>
          <cell r="B211" t="str">
            <v/>
          </cell>
          <cell r="C211" t="str">
            <v>2</v>
          </cell>
          <cell r="D211" t="str">
            <v>No Operacionales</v>
          </cell>
          <cell r="E211">
            <v>882222</v>
          </cell>
          <cell r="F211">
            <v>5353721</v>
          </cell>
          <cell r="G211">
            <v>0</v>
          </cell>
          <cell r="H211">
            <v>6235943</v>
          </cell>
        </row>
        <row r="212">
          <cell r="A212">
            <v>5305</v>
          </cell>
          <cell r="B212" t="str">
            <v/>
          </cell>
          <cell r="C212" t="str">
            <v>3</v>
          </cell>
          <cell r="D212" t="str">
            <v>Financieros</v>
          </cell>
          <cell r="E212">
            <v>370247</v>
          </cell>
          <cell r="F212">
            <v>0</v>
          </cell>
          <cell r="G212">
            <v>0</v>
          </cell>
          <cell r="H212">
            <v>370247</v>
          </cell>
        </row>
        <row r="213">
          <cell r="A213">
            <v>530505</v>
          </cell>
          <cell r="B213" t="str">
            <v/>
          </cell>
          <cell r="C213" t="str">
            <v>4</v>
          </cell>
          <cell r="D213" t="str">
            <v>Gastos Bancarios</v>
          </cell>
          <cell r="E213">
            <v>365700</v>
          </cell>
          <cell r="F213">
            <v>0</v>
          </cell>
          <cell r="G213">
            <v>0</v>
          </cell>
          <cell r="H213">
            <v>365700</v>
          </cell>
        </row>
        <row r="214">
          <cell r="A214">
            <v>530595</v>
          </cell>
          <cell r="B214" t="str">
            <v/>
          </cell>
          <cell r="C214" t="str">
            <v>4</v>
          </cell>
          <cell r="D214" t="str">
            <v>Otros</v>
          </cell>
          <cell r="E214">
            <v>4547</v>
          </cell>
          <cell r="F214">
            <v>0</v>
          </cell>
          <cell r="G214">
            <v>0</v>
          </cell>
          <cell r="H214">
            <v>4547</v>
          </cell>
        </row>
        <row r="215">
          <cell r="A215">
            <v>5310</v>
          </cell>
          <cell r="B215" t="str">
            <v/>
          </cell>
          <cell r="C215" t="str">
            <v>3</v>
          </cell>
          <cell r="D215" t="str">
            <v>P‚rdida En Venta y Retiro De Bienes</v>
          </cell>
          <cell r="E215">
            <v>0</v>
          </cell>
          <cell r="F215">
            <v>5082981</v>
          </cell>
          <cell r="G215">
            <v>0</v>
          </cell>
          <cell r="H215">
            <v>5082981</v>
          </cell>
        </row>
        <row r="216">
          <cell r="A216">
            <v>531035</v>
          </cell>
          <cell r="B216" t="str">
            <v/>
          </cell>
          <cell r="C216" t="str">
            <v>4</v>
          </cell>
          <cell r="D216" t="str">
            <v>Retiro De Otros Activos</v>
          </cell>
          <cell r="E216">
            <v>0</v>
          </cell>
          <cell r="F216">
            <v>5082981</v>
          </cell>
          <cell r="G216">
            <v>0</v>
          </cell>
          <cell r="H216">
            <v>5082981</v>
          </cell>
        </row>
        <row r="217">
          <cell r="A217">
            <v>5315</v>
          </cell>
          <cell r="B217" t="str">
            <v/>
          </cell>
          <cell r="C217" t="str">
            <v>3</v>
          </cell>
          <cell r="D217" t="str">
            <v>Gastos Extraordinarios</v>
          </cell>
          <cell r="E217">
            <v>128975</v>
          </cell>
          <cell r="F217">
            <v>1740</v>
          </cell>
          <cell r="G217">
            <v>0</v>
          </cell>
          <cell r="H217">
            <v>130715</v>
          </cell>
        </row>
        <row r="218">
          <cell r="A218">
            <v>531515</v>
          </cell>
          <cell r="B218" t="str">
            <v/>
          </cell>
          <cell r="C218" t="str">
            <v>4</v>
          </cell>
          <cell r="D218" t="str">
            <v>Costos y Gastos de Ejercicios Anteriores</v>
          </cell>
          <cell r="E218">
            <v>4000</v>
          </cell>
          <cell r="F218">
            <v>0</v>
          </cell>
          <cell r="G218">
            <v>0</v>
          </cell>
          <cell r="H218">
            <v>4000</v>
          </cell>
        </row>
        <row r="219">
          <cell r="A219">
            <v>531520</v>
          </cell>
          <cell r="B219" t="str">
            <v/>
          </cell>
          <cell r="C219" t="str">
            <v>4</v>
          </cell>
          <cell r="D219" t="str">
            <v>Impuestos Asumidos</v>
          </cell>
          <cell r="E219">
            <v>124975</v>
          </cell>
          <cell r="F219">
            <v>1740</v>
          </cell>
          <cell r="G219">
            <v>0</v>
          </cell>
          <cell r="H219">
            <v>126715</v>
          </cell>
        </row>
        <row r="220">
          <cell r="A220">
            <v>5395</v>
          </cell>
          <cell r="B220" t="str">
            <v/>
          </cell>
          <cell r="C220" t="str">
            <v>3</v>
          </cell>
          <cell r="D220" t="str">
            <v>Gastos Diversos</v>
          </cell>
          <cell r="E220">
            <v>383000</v>
          </cell>
          <cell r="F220">
            <v>269000</v>
          </cell>
          <cell r="G220">
            <v>0</v>
          </cell>
          <cell r="H220">
            <v>652000</v>
          </cell>
        </row>
        <row r="221">
          <cell r="A221">
            <v>539520</v>
          </cell>
          <cell r="B221" t="str">
            <v/>
          </cell>
          <cell r="C221" t="str">
            <v>4</v>
          </cell>
          <cell r="D221" t="str">
            <v>Multas, Sanciones y Litigios</v>
          </cell>
          <cell r="E221">
            <v>383000</v>
          </cell>
          <cell r="F221">
            <v>269000</v>
          </cell>
          <cell r="G221">
            <v>0</v>
          </cell>
          <cell r="H221">
            <v>652000</v>
          </cell>
        </row>
        <row r="222">
          <cell r="A222">
            <v>53952005</v>
          </cell>
          <cell r="B222" t="str">
            <v/>
          </cell>
          <cell r="C222" t="str">
            <v>5</v>
          </cell>
          <cell r="D222" t="str">
            <v>Intereses de Mora en Impuestos</v>
          </cell>
          <cell r="E222">
            <v>226000</v>
          </cell>
          <cell r="F222">
            <v>1000</v>
          </cell>
          <cell r="G222">
            <v>0</v>
          </cell>
          <cell r="H222">
            <v>227000</v>
          </cell>
        </row>
        <row r="223">
          <cell r="A223">
            <v>53952010</v>
          </cell>
          <cell r="B223" t="str">
            <v/>
          </cell>
          <cell r="C223" t="str">
            <v>5</v>
          </cell>
          <cell r="D223" t="str">
            <v>Sanciones</v>
          </cell>
          <cell r="E223">
            <v>157000</v>
          </cell>
          <cell r="F223">
            <v>268000</v>
          </cell>
          <cell r="G223">
            <v>0</v>
          </cell>
          <cell r="H223">
            <v>425000</v>
          </cell>
        </row>
        <row r="224">
          <cell r="A224">
            <v>54</v>
          </cell>
          <cell r="B224" t="str">
            <v/>
          </cell>
          <cell r="C224" t="str">
            <v>2</v>
          </cell>
          <cell r="D224" t="str">
            <v>Impuesto De Renta y Complementarios</v>
          </cell>
          <cell r="E224">
            <v>17950000</v>
          </cell>
          <cell r="F224">
            <v>0</v>
          </cell>
          <cell r="G224">
            <v>6099000</v>
          </cell>
          <cell r="H224">
            <v>11851000</v>
          </cell>
        </row>
        <row r="225">
          <cell r="A225">
            <v>5405</v>
          </cell>
          <cell r="B225" t="str">
            <v/>
          </cell>
          <cell r="C225" t="str">
            <v>3</v>
          </cell>
          <cell r="D225" t="str">
            <v>Impuesto De Renta y Complementarios</v>
          </cell>
          <cell r="E225">
            <v>17950000</v>
          </cell>
          <cell r="F225">
            <v>0</v>
          </cell>
          <cell r="G225">
            <v>6099000</v>
          </cell>
          <cell r="H225">
            <v>11851000</v>
          </cell>
        </row>
        <row r="226">
          <cell r="A226">
            <v>540505</v>
          </cell>
          <cell r="B226" t="str">
            <v/>
          </cell>
          <cell r="C226" t="str">
            <v>4</v>
          </cell>
          <cell r="D226" t="str">
            <v>Impuesto De Renta y Complementarios</v>
          </cell>
          <cell r="E226">
            <v>10970000</v>
          </cell>
          <cell r="F226">
            <v>0</v>
          </cell>
          <cell r="G226">
            <v>2256000</v>
          </cell>
          <cell r="H226">
            <v>8714000</v>
          </cell>
        </row>
        <row r="227">
          <cell r="A227">
            <v>540510</v>
          </cell>
          <cell r="B227" t="str">
            <v/>
          </cell>
          <cell r="C227" t="str">
            <v>4</v>
          </cell>
          <cell r="D227" t="str">
            <v>De Renta para la Equidad (CREE)</v>
          </cell>
          <cell r="E227">
            <v>6980000</v>
          </cell>
          <cell r="F227">
            <v>0</v>
          </cell>
          <cell r="G227">
            <v>3843000</v>
          </cell>
          <cell r="H227">
            <v>3137000</v>
          </cell>
        </row>
        <row r="228">
          <cell r="A228">
            <v>59</v>
          </cell>
          <cell r="B228" t="str">
            <v/>
          </cell>
          <cell r="C228" t="str">
            <v>2</v>
          </cell>
          <cell r="D228" t="str">
            <v>Ganancias y Pérdidas</v>
          </cell>
          <cell r="E228">
            <v>0</v>
          </cell>
          <cell r="F228">
            <v>305866977</v>
          </cell>
          <cell r="G228">
            <v>0</v>
          </cell>
          <cell r="H228">
            <v>305866977</v>
          </cell>
        </row>
        <row r="229">
          <cell r="A229">
            <v>5905</v>
          </cell>
          <cell r="B229" t="str">
            <v/>
          </cell>
          <cell r="C229" t="str">
            <v>3</v>
          </cell>
          <cell r="D229" t="str">
            <v>Ganancias y Pérdidas</v>
          </cell>
          <cell r="E229">
            <v>0</v>
          </cell>
          <cell r="F229">
            <v>305866977</v>
          </cell>
          <cell r="G229">
            <v>0</v>
          </cell>
          <cell r="H229">
            <v>305866977</v>
          </cell>
        </row>
        <row r="230">
          <cell r="A230">
            <v>590505</v>
          </cell>
          <cell r="B230" t="str">
            <v/>
          </cell>
          <cell r="C230" t="str">
            <v>4</v>
          </cell>
          <cell r="D230" t="str">
            <v>Ganancias y Pérdidas</v>
          </cell>
          <cell r="E230">
            <v>0</v>
          </cell>
          <cell r="F230">
            <v>305866977</v>
          </cell>
          <cell r="G230">
            <v>0</v>
          </cell>
          <cell r="H230">
            <v>305866977</v>
          </cell>
        </row>
        <row r="231">
          <cell r="A231">
            <v>8</v>
          </cell>
          <cell r="B231" t="str">
            <v/>
          </cell>
          <cell r="C231" t="str">
            <v>1</v>
          </cell>
          <cell r="D231" t="str">
            <v>Cuentas de Orden Deudoras</v>
          </cell>
          <cell r="E231">
            <v>0</v>
          </cell>
          <cell r="F231">
            <v>819138</v>
          </cell>
          <cell r="G231">
            <v>819138</v>
          </cell>
          <cell r="H231">
            <v>0</v>
          </cell>
        </row>
        <row r="232">
          <cell r="A232">
            <v>82</v>
          </cell>
          <cell r="B232" t="str">
            <v/>
          </cell>
          <cell r="C232" t="str">
            <v>2</v>
          </cell>
          <cell r="D232" t="str">
            <v>Deudoras Fiscales</v>
          </cell>
          <cell r="E232">
            <v>781620</v>
          </cell>
          <cell r="F232">
            <v>18759</v>
          </cell>
          <cell r="G232">
            <v>800379</v>
          </cell>
          <cell r="H232">
            <v>0</v>
          </cell>
        </row>
        <row r="233">
          <cell r="A233">
            <v>8201</v>
          </cell>
          <cell r="B233" t="str">
            <v/>
          </cell>
          <cell r="C233" t="str">
            <v>3</v>
          </cell>
          <cell r="D233" t="str">
            <v>Deudora Fiscal</v>
          </cell>
          <cell r="E233">
            <v>781620</v>
          </cell>
          <cell r="F233">
            <v>18759</v>
          </cell>
          <cell r="G233">
            <v>800379</v>
          </cell>
          <cell r="H233">
            <v>0</v>
          </cell>
        </row>
        <row r="234">
          <cell r="A234">
            <v>820105</v>
          </cell>
          <cell r="B234" t="str">
            <v/>
          </cell>
          <cell r="C234" t="str">
            <v>4</v>
          </cell>
          <cell r="D234" t="str">
            <v>Compensacion de Perdidas</v>
          </cell>
          <cell r="E234">
            <v>781620</v>
          </cell>
          <cell r="F234">
            <v>18759</v>
          </cell>
          <cell r="G234">
            <v>800379</v>
          </cell>
          <cell r="H234">
            <v>0</v>
          </cell>
        </row>
        <row r="235">
          <cell r="A235">
            <v>82010515</v>
          </cell>
          <cell r="B235" t="str">
            <v/>
          </cell>
          <cell r="C235" t="str">
            <v>5</v>
          </cell>
          <cell r="D235" t="str">
            <v>Pérdida Fiscal Año 2008</v>
          </cell>
          <cell r="E235">
            <v>692000</v>
          </cell>
          <cell r="F235">
            <v>0</v>
          </cell>
          <cell r="G235">
            <v>692000</v>
          </cell>
          <cell r="H235">
            <v>0</v>
          </cell>
        </row>
        <row r="236">
          <cell r="A236">
            <v>82010599</v>
          </cell>
          <cell r="B236" t="str">
            <v/>
          </cell>
          <cell r="C236" t="str">
            <v>5</v>
          </cell>
          <cell r="D236" t="str">
            <v>Ajustes Por Inflacion</v>
          </cell>
          <cell r="E236">
            <v>89620</v>
          </cell>
          <cell r="F236">
            <v>18759</v>
          </cell>
          <cell r="G236">
            <v>108379</v>
          </cell>
          <cell r="H236">
            <v>0</v>
          </cell>
        </row>
        <row r="237">
          <cell r="A237">
            <v>83</v>
          </cell>
          <cell r="B237" t="str">
            <v/>
          </cell>
          <cell r="C237" t="str">
            <v>2</v>
          </cell>
          <cell r="D237" t="str">
            <v>Deudoras de Control</v>
          </cell>
          <cell r="E237">
            <v>221303512</v>
          </cell>
          <cell r="F237">
            <v>0</v>
          </cell>
          <cell r="G237">
            <v>0</v>
          </cell>
          <cell r="H237">
            <v>221303512</v>
          </cell>
        </row>
        <row r="238">
          <cell r="A238">
            <v>8399</v>
          </cell>
          <cell r="B238" t="str">
            <v/>
          </cell>
          <cell r="C238" t="str">
            <v>3</v>
          </cell>
          <cell r="D238" t="str">
            <v>Ajustes Por Inflacion Activos</v>
          </cell>
          <cell r="E238">
            <v>221303512</v>
          </cell>
          <cell r="F238">
            <v>0</v>
          </cell>
          <cell r="G238">
            <v>0</v>
          </cell>
          <cell r="H238">
            <v>221303512</v>
          </cell>
        </row>
        <row r="239">
          <cell r="A239">
            <v>839905</v>
          </cell>
          <cell r="B239" t="str">
            <v/>
          </cell>
          <cell r="C239" t="str">
            <v>4</v>
          </cell>
          <cell r="D239" t="str">
            <v>Inversiones</v>
          </cell>
          <cell r="E239">
            <v>69076546</v>
          </cell>
          <cell r="F239">
            <v>0</v>
          </cell>
          <cell r="G239">
            <v>0</v>
          </cell>
          <cell r="H239">
            <v>69076546</v>
          </cell>
        </row>
        <row r="240">
          <cell r="A240">
            <v>839915</v>
          </cell>
          <cell r="B240" t="str">
            <v/>
          </cell>
          <cell r="C240" t="str">
            <v>4</v>
          </cell>
          <cell r="D240" t="str">
            <v>Propiedades, Planta y Equipo</v>
          </cell>
          <cell r="E240">
            <v>149251485</v>
          </cell>
          <cell r="F240">
            <v>0</v>
          </cell>
          <cell r="G240">
            <v>0</v>
          </cell>
          <cell r="H240">
            <v>149251485</v>
          </cell>
        </row>
        <row r="241">
          <cell r="A241">
            <v>839995</v>
          </cell>
          <cell r="B241" t="str">
            <v/>
          </cell>
          <cell r="C241" t="str">
            <v>4</v>
          </cell>
          <cell r="D241" t="str">
            <v>Otros Activos</v>
          </cell>
          <cell r="E241">
            <v>2975481</v>
          </cell>
          <cell r="F241">
            <v>0</v>
          </cell>
          <cell r="G241">
            <v>0</v>
          </cell>
          <cell r="H241">
            <v>2975481</v>
          </cell>
        </row>
        <row r="242">
          <cell r="A242">
            <v>85</v>
          </cell>
          <cell r="B242" t="str">
            <v/>
          </cell>
          <cell r="C242" t="str">
            <v>2</v>
          </cell>
          <cell r="D242" t="str">
            <v>Deudoras Fiscales por Contra (CR)</v>
          </cell>
          <cell r="E242">
            <v>781620</v>
          </cell>
          <cell r="F242">
            <v>800379</v>
          </cell>
          <cell r="G242">
            <v>18759</v>
          </cell>
          <cell r="H242">
            <v>0</v>
          </cell>
        </row>
        <row r="243">
          <cell r="A243">
            <v>8501</v>
          </cell>
          <cell r="B243" t="str">
            <v/>
          </cell>
          <cell r="C243" t="str">
            <v>3</v>
          </cell>
          <cell r="D243" t="str">
            <v>Deudoras Fiscales por Contra</v>
          </cell>
          <cell r="E243">
            <v>781620</v>
          </cell>
          <cell r="F243">
            <v>800379</v>
          </cell>
          <cell r="G243">
            <v>18759</v>
          </cell>
          <cell r="H243">
            <v>0</v>
          </cell>
        </row>
        <row r="244">
          <cell r="A244">
            <v>850105</v>
          </cell>
          <cell r="B244" t="str">
            <v/>
          </cell>
          <cell r="C244" t="str">
            <v>4</v>
          </cell>
          <cell r="D244" t="str">
            <v>Deudoras Fiscales por Contra</v>
          </cell>
          <cell r="E244">
            <v>692000</v>
          </cell>
          <cell r="F244">
            <v>692000</v>
          </cell>
          <cell r="G244">
            <v>0</v>
          </cell>
          <cell r="H244">
            <v>0</v>
          </cell>
        </row>
        <row r="245">
          <cell r="A245">
            <v>850199</v>
          </cell>
          <cell r="B245" t="str">
            <v/>
          </cell>
          <cell r="C245" t="str">
            <v>4</v>
          </cell>
          <cell r="D245" t="str">
            <v>Ajustes por Inflacion</v>
          </cell>
          <cell r="E245">
            <v>89620</v>
          </cell>
          <cell r="F245">
            <v>108379</v>
          </cell>
          <cell r="G245">
            <v>18759</v>
          </cell>
          <cell r="H245">
            <v>0</v>
          </cell>
        </row>
        <row r="246">
          <cell r="A246">
            <v>86</v>
          </cell>
          <cell r="B246" t="str">
            <v/>
          </cell>
          <cell r="C246" t="str">
            <v>2</v>
          </cell>
          <cell r="D246" t="str">
            <v>Deudoras De Control por Contra (CR)</v>
          </cell>
          <cell r="E246">
            <v>221303512</v>
          </cell>
          <cell r="F246">
            <v>0</v>
          </cell>
          <cell r="G246">
            <v>0</v>
          </cell>
          <cell r="H246">
            <v>221303512</v>
          </cell>
        </row>
        <row r="247">
          <cell r="A247">
            <v>8699</v>
          </cell>
          <cell r="B247" t="str">
            <v/>
          </cell>
          <cell r="C247" t="str">
            <v>3</v>
          </cell>
          <cell r="D247" t="str">
            <v>Ajustes por Inflacion Activos</v>
          </cell>
          <cell r="E247">
            <v>221303512</v>
          </cell>
          <cell r="F247">
            <v>0</v>
          </cell>
          <cell r="G247">
            <v>0</v>
          </cell>
          <cell r="H247">
            <v>221303512</v>
          </cell>
        </row>
        <row r="248">
          <cell r="A248">
            <v>93</v>
          </cell>
          <cell r="B248" t="str">
            <v/>
          </cell>
          <cell r="C248" t="str">
            <v>2</v>
          </cell>
          <cell r="D248" t="str">
            <v>Acreedoras de Control</v>
          </cell>
          <cell r="E248">
            <v>255760472</v>
          </cell>
          <cell r="F248">
            <v>0</v>
          </cell>
          <cell r="G248">
            <v>0</v>
          </cell>
          <cell r="H248">
            <v>255760472</v>
          </cell>
        </row>
        <row r="249">
          <cell r="A249">
            <v>9399</v>
          </cell>
          <cell r="B249" t="str">
            <v/>
          </cell>
          <cell r="C249" t="str">
            <v>3</v>
          </cell>
          <cell r="D249" t="str">
            <v>Ajustes por Inflacion Patrimonio</v>
          </cell>
          <cell r="E249">
            <v>255760472</v>
          </cell>
          <cell r="F249">
            <v>0</v>
          </cell>
          <cell r="G249">
            <v>0</v>
          </cell>
          <cell r="H249">
            <v>255760472</v>
          </cell>
        </row>
        <row r="250">
          <cell r="A250">
            <v>939905</v>
          </cell>
          <cell r="B250" t="str">
            <v/>
          </cell>
          <cell r="C250" t="str">
            <v>4</v>
          </cell>
          <cell r="D250" t="str">
            <v>Capital Social</v>
          </cell>
          <cell r="E250">
            <v>165505310</v>
          </cell>
          <cell r="F250">
            <v>0</v>
          </cell>
          <cell r="G250">
            <v>0</v>
          </cell>
          <cell r="H250">
            <v>165505310</v>
          </cell>
        </row>
        <row r="251">
          <cell r="A251">
            <v>939910</v>
          </cell>
          <cell r="B251" t="str">
            <v/>
          </cell>
          <cell r="C251" t="str">
            <v>4</v>
          </cell>
          <cell r="D251" t="str">
            <v>Superavit de Capital</v>
          </cell>
          <cell r="E251">
            <v>38005690</v>
          </cell>
          <cell r="F251">
            <v>0</v>
          </cell>
          <cell r="G251">
            <v>0</v>
          </cell>
          <cell r="H251">
            <v>38005690</v>
          </cell>
        </row>
        <row r="252">
          <cell r="A252">
            <v>939915</v>
          </cell>
          <cell r="B252" t="str">
            <v/>
          </cell>
          <cell r="C252" t="str">
            <v>4</v>
          </cell>
          <cell r="D252" t="str">
            <v>Reservas</v>
          </cell>
          <cell r="E252">
            <v>6897776</v>
          </cell>
          <cell r="F252">
            <v>0</v>
          </cell>
          <cell r="G252">
            <v>0</v>
          </cell>
          <cell r="H252">
            <v>6897776</v>
          </cell>
        </row>
        <row r="253">
          <cell r="A253">
            <v>939930</v>
          </cell>
          <cell r="B253" t="str">
            <v/>
          </cell>
          <cell r="C253" t="str">
            <v>4</v>
          </cell>
          <cell r="D253" t="str">
            <v>Resultados de Ejercicios Anteriores</v>
          </cell>
          <cell r="E253">
            <v>45351696</v>
          </cell>
          <cell r="F253">
            <v>0</v>
          </cell>
          <cell r="G253">
            <v>0</v>
          </cell>
          <cell r="H253">
            <v>45351696</v>
          </cell>
        </row>
        <row r="254">
          <cell r="A254">
            <v>96</v>
          </cell>
          <cell r="B254" t="str">
            <v/>
          </cell>
          <cell r="C254" t="str">
            <v>2</v>
          </cell>
          <cell r="D254" t="str">
            <v>Acreedoras de Control por Contra (DB)</v>
          </cell>
          <cell r="E254">
            <v>255760472</v>
          </cell>
          <cell r="F254">
            <v>0</v>
          </cell>
          <cell r="G254">
            <v>0</v>
          </cell>
          <cell r="H254">
            <v>255760472</v>
          </cell>
        </row>
        <row r="255">
          <cell r="A255">
            <v>9699</v>
          </cell>
          <cell r="B255" t="str">
            <v/>
          </cell>
          <cell r="C255" t="str">
            <v>3</v>
          </cell>
          <cell r="D255" t="str">
            <v>Ajustes por Inflacion Patrimonio</v>
          </cell>
          <cell r="E255">
            <v>255760472</v>
          </cell>
          <cell r="F255">
            <v>0</v>
          </cell>
          <cell r="G255">
            <v>0</v>
          </cell>
          <cell r="H255">
            <v>255760472</v>
          </cell>
        </row>
        <row r="256">
          <cell r="A256" t="str">
            <v/>
          </cell>
          <cell r="B256" t="str">
            <v/>
          </cell>
          <cell r="C256" t="str">
            <v/>
          </cell>
          <cell r="D256" t="str">
            <v xml:space="preserve">   Total débitos:</v>
          </cell>
          <cell r="E256">
            <v>1918452780</v>
          </cell>
          <cell r="F256">
            <v>358951551</v>
          </cell>
          <cell r="G256">
            <v>0</v>
          </cell>
          <cell r="H256">
            <v>2217344850</v>
          </cell>
        </row>
        <row r="257">
          <cell r="A257" t="str">
            <v/>
          </cell>
          <cell r="B257" t="str">
            <v/>
          </cell>
          <cell r="C257" t="str">
            <v/>
          </cell>
          <cell r="D257" t="str">
            <v xml:space="preserve">    Total créditos:</v>
          </cell>
          <cell r="E257">
            <v>1918452780</v>
          </cell>
          <cell r="F257">
            <v>0</v>
          </cell>
          <cell r="G257">
            <v>358951551</v>
          </cell>
          <cell r="H257">
            <v>2217344850</v>
          </cell>
        </row>
      </sheetData>
      <sheetData sheetId="7"/>
      <sheetData sheetId="8"/>
      <sheetData sheetId="9">
        <row r="2">
          <cell r="A2">
            <v>1</v>
          </cell>
          <cell r="B2" t="str">
            <v/>
          </cell>
          <cell r="C2" t="str">
            <v>Activo</v>
          </cell>
          <cell r="D2" t="str">
            <v>1</v>
          </cell>
          <cell r="E2" t="str">
            <v>M</v>
          </cell>
          <cell r="F2">
            <v>975056440</v>
          </cell>
          <cell r="G2">
            <v>228099052</v>
          </cell>
          <cell r="H2">
            <v>199610159</v>
          </cell>
          <cell r="I2">
            <v>1003545333</v>
          </cell>
        </row>
        <row r="3">
          <cell r="A3">
            <v>11</v>
          </cell>
          <cell r="B3" t="str">
            <v/>
          </cell>
          <cell r="C3" t="str">
            <v>Disponible</v>
          </cell>
          <cell r="D3" t="str">
            <v>2</v>
          </cell>
          <cell r="E3" t="str">
            <v>M</v>
          </cell>
          <cell r="F3">
            <v>4683436</v>
          </cell>
          <cell r="G3">
            <v>5227768</v>
          </cell>
          <cell r="H3">
            <v>4686428</v>
          </cell>
          <cell r="I3">
            <v>5224776</v>
          </cell>
        </row>
        <row r="4">
          <cell r="A4">
            <v>1110</v>
          </cell>
          <cell r="B4" t="str">
            <v/>
          </cell>
          <cell r="C4" t="str">
            <v>Bancos</v>
          </cell>
          <cell r="D4" t="str">
            <v>3</v>
          </cell>
          <cell r="E4" t="str">
            <v>M</v>
          </cell>
          <cell r="F4">
            <v>4683436</v>
          </cell>
          <cell r="G4">
            <v>5227768</v>
          </cell>
          <cell r="H4">
            <v>4686428</v>
          </cell>
          <cell r="I4">
            <v>5224776</v>
          </cell>
        </row>
        <row r="5">
          <cell r="A5">
            <v>111005</v>
          </cell>
          <cell r="B5" t="str">
            <v/>
          </cell>
          <cell r="C5" t="str">
            <v>Moneda Nacional</v>
          </cell>
          <cell r="D5" t="str">
            <v>4</v>
          </cell>
          <cell r="E5" t="str">
            <v>M</v>
          </cell>
          <cell r="F5">
            <v>4683436</v>
          </cell>
          <cell r="G5">
            <v>5227768</v>
          </cell>
          <cell r="H5">
            <v>4686428</v>
          </cell>
          <cell r="I5">
            <v>5224776</v>
          </cell>
        </row>
        <row r="6">
          <cell r="A6">
            <v>11100514</v>
          </cell>
          <cell r="B6" t="str">
            <v/>
          </cell>
          <cell r="C6" t="str">
            <v>Banco de Crédito</v>
          </cell>
          <cell r="D6" t="str">
            <v>5</v>
          </cell>
          <cell r="E6" t="str">
            <v>M</v>
          </cell>
          <cell r="F6">
            <v>4683436</v>
          </cell>
          <cell r="G6">
            <v>5227768</v>
          </cell>
          <cell r="H6">
            <v>4686428</v>
          </cell>
          <cell r="I6">
            <v>5224776</v>
          </cell>
        </row>
        <row r="7">
          <cell r="A7">
            <v>1110051405</v>
          </cell>
          <cell r="B7" t="str">
            <v/>
          </cell>
          <cell r="C7" t="str">
            <v>Helm Bank Cta. Cte. 007387905</v>
          </cell>
          <cell r="D7" t="str">
            <v>6</v>
          </cell>
          <cell r="E7" t="str">
            <v>D</v>
          </cell>
          <cell r="F7">
            <v>4683436</v>
          </cell>
          <cell r="G7">
            <v>5227768</v>
          </cell>
          <cell r="H7">
            <v>4686428</v>
          </cell>
          <cell r="I7">
            <v>5224776</v>
          </cell>
        </row>
        <row r="8">
          <cell r="A8">
            <v>12</v>
          </cell>
          <cell r="B8" t="str">
            <v/>
          </cell>
          <cell r="C8" t="str">
            <v>Inversiones</v>
          </cell>
          <cell r="D8" t="str">
            <v>2</v>
          </cell>
          <cell r="E8" t="str">
            <v>M</v>
          </cell>
          <cell r="F8">
            <v>147890048</v>
          </cell>
          <cell r="G8">
            <v>4881</v>
          </cell>
          <cell r="H8">
            <v>0</v>
          </cell>
          <cell r="I8">
            <v>147894929</v>
          </cell>
        </row>
        <row r="9">
          <cell r="A9">
            <v>1205</v>
          </cell>
          <cell r="B9" t="str">
            <v/>
          </cell>
          <cell r="C9" t="str">
            <v>Acciones</v>
          </cell>
          <cell r="D9" t="str">
            <v>3</v>
          </cell>
          <cell r="E9" t="str">
            <v>M</v>
          </cell>
          <cell r="F9">
            <v>146667846</v>
          </cell>
          <cell r="G9">
            <v>0</v>
          </cell>
          <cell r="H9">
            <v>0</v>
          </cell>
          <cell r="I9">
            <v>146667846</v>
          </cell>
        </row>
        <row r="10">
          <cell r="A10">
            <v>120555</v>
          </cell>
          <cell r="B10" t="str">
            <v/>
          </cell>
          <cell r="C10" t="str">
            <v>Actividades Inmobiliarias</v>
          </cell>
          <cell r="D10" t="str">
            <v>4</v>
          </cell>
          <cell r="E10" t="str">
            <v>T</v>
          </cell>
          <cell r="F10">
            <v>33215000</v>
          </cell>
          <cell r="G10">
            <v>0</v>
          </cell>
          <cell r="H10">
            <v>0</v>
          </cell>
          <cell r="I10">
            <v>33215000</v>
          </cell>
        </row>
        <row r="11">
          <cell r="A11">
            <v>120555</v>
          </cell>
          <cell r="B11" t="str">
            <v>900142489</v>
          </cell>
          <cell r="C11" t="str">
            <v>L.M. Iragorri Hormaza &amp; Cia SCA.</v>
          </cell>
          <cell r="D11" t="str">
            <v>5</v>
          </cell>
          <cell r="E11" t="str">
            <v>N</v>
          </cell>
          <cell r="F11">
            <v>33215000</v>
          </cell>
          <cell r="G11">
            <v>0</v>
          </cell>
          <cell r="H11">
            <v>0</v>
          </cell>
          <cell r="I11">
            <v>33215000</v>
          </cell>
        </row>
        <row r="12">
          <cell r="A12">
            <v>120570</v>
          </cell>
          <cell r="B12" t="str">
            <v/>
          </cell>
          <cell r="C12" t="str">
            <v>Otras Actividades de Servicios Comunitarios, Socia</v>
          </cell>
          <cell r="D12" t="str">
            <v>4</v>
          </cell>
          <cell r="E12" t="str">
            <v>T</v>
          </cell>
          <cell r="F12">
            <v>44376300</v>
          </cell>
          <cell r="G12">
            <v>0</v>
          </cell>
          <cell r="H12">
            <v>0</v>
          </cell>
          <cell r="I12">
            <v>44376300</v>
          </cell>
        </row>
        <row r="13">
          <cell r="A13">
            <v>120570</v>
          </cell>
          <cell r="B13" t="str">
            <v>830072170</v>
          </cell>
          <cell r="C13" t="str">
            <v>JLT Valencia &amp; Iragorri B.I.O.</v>
          </cell>
          <cell r="D13" t="str">
            <v>5</v>
          </cell>
          <cell r="E13" t="str">
            <v>N</v>
          </cell>
          <cell r="F13">
            <v>423300</v>
          </cell>
          <cell r="G13">
            <v>0</v>
          </cell>
          <cell r="H13">
            <v>0</v>
          </cell>
          <cell r="I13">
            <v>423300</v>
          </cell>
        </row>
        <row r="14">
          <cell r="A14">
            <v>120570</v>
          </cell>
          <cell r="B14" t="str">
            <v>891500316</v>
          </cell>
          <cell r="C14" t="str">
            <v>JLT Valencia &amp; Iragorri Corredores de Seguros S.A.</v>
          </cell>
          <cell r="D14" t="str">
            <v>5</v>
          </cell>
          <cell r="E14" t="str">
            <v>N</v>
          </cell>
          <cell r="F14">
            <v>43953000</v>
          </cell>
          <cell r="G14">
            <v>0</v>
          </cell>
          <cell r="H14">
            <v>0</v>
          </cell>
          <cell r="I14">
            <v>43953000</v>
          </cell>
        </row>
        <row r="15">
          <cell r="A15">
            <v>120599</v>
          </cell>
          <cell r="B15" t="str">
            <v/>
          </cell>
          <cell r="C15" t="str">
            <v>Ajustes por Inflación</v>
          </cell>
          <cell r="D15" t="str">
            <v>4</v>
          </cell>
          <cell r="E15" t="str">
            <v>D</v>
          </cell>
          <cell r="F15">
            <v>69076546</v>
          </cell>
          <cell r="G15">
            <v>0</v>
          </cell>
          <cell r="H15">
            <v>0</v>
          </cell>
          <cell r="I15">
            <v>69076546</v>
          </cell>
        </row>
        <row r="16">
          <cell r="A16">
            <v>1245</v>
          </cell>
          <cell r="B16" t="str">
            <v/>
          </cell>
          <cell r="C16" t="str">
            <v>Derechos Fiduciarios</v>
          </cell>
          <cell r="D16" t="str">
            <v>3</v>
          </cell>
          <cell r="E16" t="str">
            <v>M</v>
          </cell>
          <cell r="F16">
            <v>1222202</v>
          </cell>
          <cell r="G16">
            <v>4881</v>
          </cell>
          <cell r="H16">
            <v>0</v>
          </cell>
          <cell r="I16">
            <v>1227083</v>
          </cell>
        </row>
        <row r="17">
          <cell r="A17">
            <v>124505</v>
          </cell>
          <cell r="B17" t="str">
            <v/>
          </cell>
          <cell r="C17" t="str">
            <v>Fideicomisos de Inversion</v>
          </cell>
          <cell r="D17" t="str">
            <v>4</v>
          </cell>
          <cell r="E17" t="str">
            <v>M</v>
          </cell>
          <cell r="F17">
            <v>1222202</v>
          </cell>
          <cell r="G17">
            <v>4881</v>
          </cell>
          <cell r="H17">
            <v>0</v>
          </cell>
          <cell r="I17">
            <v>1227083</v>
          </cell>
        </row>
        <row r="18">
          <cell r="A18">
            <v>12450514</v>
          </cell>
          <cell r="B18" t="str">
            <v/>
          </cell>
          <cell r="C18" t="str">
            <v>Banco de Credito - Credifondo</v>
          </cell>
          <cell r="D18" t="str">
            <v>5</v>
          </cell>
          <cell r="E18" t="str">
            <v>M</v>
          </cell>
          <cell r="F18">
            <v>1222202</v>
          </cell>
          <cell r="G18">
            <v>4881</v>
          </cell>
          <cell r="H18">
            <v>0</v>
          </cell>
          <cell r="I18">
            <v>1227083</v>
          </cell>
        </row>
        <row r="19">
          <cell r="A19">
            <v>1245051405</v>
          </cell>
          <cell r="B19" t="str">
            <v/>
          </cell>
          <cell r="C19" t="str">
            <v>Fiducia Encargo</v>
          </cell>
          <cell r="D19" t="str">
            <v>6</v>
          </cell>
          <cell r="E19" t="str">
            <v>D</v>
          </cell>
          <cell r="F19">
            <v>1222202</v>
          </cell>
          <cell r="G19">
            <v>4881</v>
          </cell>
          <cell r="H19">
            <v>0</v>
          </cell>
          <cell r="I19">
            <v>1227083</v>
          </cell>
        </row>
        <row r="20">
          <cell r="A20">
            <v>13</v>
          </cell>
          <cell r="B20" t="str">
            <v/>
          </cell>
          <cell r="C20" t="str">
            <v>Deudores</v>
          </cell>
          <cell r="D20" t="str">
            <v>2</v>
          </cell>
          <cell r="E20" t="str">
            <v>M</v>
          </cell>
          <cell r="F20">
            <v>274414987</v>
          </cell>
          <cell r="G20">
            <v>183681134</v>
          </cell>
          <cell r="H20">
            <v>190906555</v>
          </cell>
          <cell r="I20">
            <v>267189566</v>
          </cell>
        </row>
        <row r="21">
          <cell r="A21">
            <v>1305</v>
          </cell>
          <cell r="B21" t="str">
            <v/>
          </cell>
          <cell r="C21" t="str">
            <v>Clientes</v>
          </cell>
          <cell r="D21" t="str">
            <v>3</v>
          </cell>
          <cell r="E21" t="str">
            <v>M</v>
          </cell>
          <cell r="F21">
            <v>0</v>
          </cell>
          <cell r="G21">
            <v>5227768</v>
          </cell>
          <cell r="H21">
            <v>5227768</v>
          </cell>
          <cell r="I21">
            <v>0</v>
          </cell>
        </row>
        <row r="22">
          <cell r="A22">
            <v>130505</v>
          </cell>
          <cell r="B22" t="str">
            <v/>
          </cell>
          <cell r="C22" t="str">
            <v>Nacionales</v>
          </cell>
          <cell r="D22" t="str">
            <v>4</v>
          </cell>
          <cell r="E22" t="str">
            <v>T</v>
          </cell>
          <cell r="F22">
            <v>0</v>
          </cell>
          <cell r="G22">
            <v>5227768</v>
          </cell>
          <cell r="H22">
            <v>5227768</v>
          </cell>
          <cell r="I22">
            <v>0</v>
          </cell>
        </row>
        <row r="23">
          <cell r="A23">
            <v>130505</v>
          </cell>
          <cell r="B23" t="str">
            <v>891500316</v>
          </cell>
          <cell r="C23" t="str">
            <v>JLT VALENCIA &amp; IRAGORRI CORREDORES DE SEGUROS S.A.</v>
          </cell>
          <cell r="D23" t="str">
            <v>5</v>
          </cell>
          <cell r="E23" t="str">
            <v>N</v>
          </cell>
          <cell r="F23">
            <v>0</v>
          </cell>
          <cell r="G23">
            <v>5227768</v>
          </cell>
          <cell r="H23">
            <v>5227768</v>
          </cell>
          <cell r="I23">
            <v>0</v>
          </cell>
        </row>
        <row r="24">
          <cell r="A24">
            <v>1325</v>
          </cell>
          <cell r="B24" t="str">
            <v/>
          </cell>
          <cell r="C24" t="str">
            <v>Cuentas por Cobrar a Socios o Accionistas</v>
          </cell>
          <cell r="D24" t="str">
            <v>3</v>
          </cell>
          <cell r="E24" t="str">
            <v>M</v>
          </cell>
          <cell r="F24">
            <v>91578945</v>
          </cell>
          <cell r="G24">
            <v>178271366</v>
          </cell>
          <cell r="H24">
            <v>2660745</v>
          </cell>
          <cell r="I24">
            <v>267189566</v>
          </cell>
        </row>
        <row r="25">
          <cell r="A25">
            <v>132505</v>
          </cell>
          <cell r="B25" t="str">
            <v/>
          </cell>
          <cell r="C25" t="str">
            <v>A Socios</v>
          </cell>
          <cell r="D25" t="str">
            <v>4</v>
          </cell>
          <cell r="E25" t="str">
            <v>T</v>
          </cell>
          <cell r="F25">
            <v>91578945</v>
          </cell>
          <cell r="G25">
            <v>178271366</v>
          </cell>
          <cell r="H25">
            <v>2660745</v>
          </cell>
          <cell r="I25">
            <v>267189566</v>
          </cell>
        </row>
        <row r="26">
          <cell r="A26">
            <v>132505</v>
          </cell>
          <cell r="B26" t="str">
            <v>41788496</v>
          </cell>
          <cell r="C26" t="str">
            <v>Valencia Iragorri Maria Alejandra</v>
          </cell>
          <cell r="D26" t="str">
            <v>5</v>
          </cell>
          <cell r="E26" t="str">
            <v>N</v>
          </cell>
          <cell r="F26">
            <v>91578945</v>
          </cell>
          <cell r="G26">
            <v>178271366</v>
          </cell>
          <cell r="H26">
            <v>2660745</v>
          </cell>
          <cell r="I26">
            <v>267189566</v>
          </cell>
        </row>
        <row r="27">
          <cell r="A27">
            <v>1355</v>
          </cell>
          <cell r="B27" t="str">
            <v/>
          </cell>
          <cell r="C27" t="str">
            <v>Anticipo De Imptos y Contrib. o Saldos a Favor</v>
          </cell>
          <cell r="D27" t="str">
            <v>3</v>
          </cell>
          <cell r="E27" t="str">
            <v>M</v>
          </cell>
          <cell r="F27">
            <v>5571579</v>
          </cell>
          <cell r="G27">
            <v>182000</v>
          </cell>
          <cell r="H27">
            <v>5753579</v>
          </cell>
          <cell r="I27">
            <v>0</v>
          </cell>
        </row>
        <row r="28">
          <cell r="A28">
            <v>135505</v>
          </cell>
          <cell r="B28" t="str">
            <v/>
          </cell>
          <cell r="C28" t="str">
            <v>Anticipo De Impuestos De Renta y Complementarios</v>
          </cell>
          <cell r="D28" t="str">
            <v>4</v>
          </cell>
          <cell r="E28" t="str">
            <v>M</v>
          </cell>
          <cell r="F28">
            <v>1494000</v>
          </cell>
          <cell r="G28">
            <v>0</v>
          </cell>
          <cell r="H28">
            <v>1494000</v>
          </cell>
          <cell r="I28">
            <v>0</v>
          </cell>
        </row>
        <row r="29">
          <cell r="A29">
            <v>13550505</v>
          </cell>
          <cell r="B29" t="str">
            <v/>
          </cell>
          <cell r="C29" t="str">
            <v>Anticipo Impuesto de Renta</v>
          </cell>
          <cell r="D29" t="str">
            <v>5</v>
          </cell>
          <cell r="E29" t="str">
            <v>D</v>
          </cell>
          <cell r="F29">
            <v>1494000</v>
          </cell>
          <cell r="G29">
            <v>0</v>
          </cell>
          <cell r="H29">
            <v>1494000</v>
          </cell>
          <cell r="I29">
            <v>0</v>
          </cell>
        </row>
        <row r="30">
          <cell r="A30">
            <v>135515</v>
          </cell>
          <cell r="B30" t="str">
            <v/>
          </cell>
          <cell r="C30" t="str">
            <v>Retención En La Fuente</v>
          </cell>
          <cell r="D30" t="str">
            <v>4</v>
          </cell>
          <cell r="E30" t="str">
            <v>M</v>
          </cell>
          <cell r="F30">
            <v>4077579</v>
          </cell>
          <cell r="G30">
            <v>182000</v>
          </cell>
          <cell r="H30">
            <v>4259579</v>
          </cell>
          <cell r="I30">
            <v>0</v>
          </cell>
        </row>
        <row r="31">
          <cell r="A31">
            <v>13551510</v>
          </cell>
          <cell r="B31" t="str">
            <v/>
          </cell>
          <cell r="C31" t="str">
            <v>Retención S/Rendimientos Financieros</v>
          </cell>
          <cell r="D31" t="str">
            <v>5</v>
          </cell>
          <cell r="E31" t="str">
            <v>D</v>
          </cell>
          <cell r="F31">
            <v>3579</v>
          </cell>
          <cell r="G31">
            <v>0</v>
          </cell>
          <cell r="H31">
            <v>3579</v>
          </cell>
          <cell r="I31">
            <v>0</v>
          </cell>
        </row>
        <row r="32">
          <cell r="A32">
            <v>13551563</v>
          </cell>
          <cell r="B32" t="str">
            <v/>
          </cell>
          <cell r="C32" t="str">
            <v>Retencion S/Arrendamientos 3.5%</v>
          </cell>
          <cell r="D32" t="str">
            <v>5</v>
          </cell>
          <cell r="E32" t="str">
            <v>D</v>
          </cell>
          <cell r="F32">
            <v>4074000</v>
          </cell>
          <cell r="G32">
            <v>182000</v>
          </cell>
          <cell r="H32">
            <v>4256000</v>
          </cell>
          <cell r="I32">
            <v>0</v>
          </cell>
        </row>
        <row r="33">
          <cell r="A33">
            <v>1380</v>
          </cell>
          <cell r="B33" t="str">
            <v/>
          </cell>
          <cell r="C33" t="str">
            <v>Deudores Varios</v>
          </cell>
          <cell r="D33" t="str">
            <v>3</v>
          </cell>
          <cell r="E33" t="str">
            <v>M</v>
          </cell>
          <cell r="F33">
            <v>177264463</v>
          </cell>
          <cell r="G33">
            <v>0</v>
          </cell>
          <cell r="H33">
            <v>177264463</v>
          </cell>
          <cell r="I33">
            <v>0</v>
          </cell>
        </row>
        <row r="34">
          <cell r="A34">
            <v>138095</v>
          </cell>
          <cell r="B34" t="str">
            <v/>
          </cell>
          <cell r="C34" t="str">
            <v>Otros</v>
          </cell>
          <cell r="D34" t="str">
            <v>4</v>
          </cell>
          <cell r="E34" t="str">
            <v>M</v>
          </cell>
          <cell r="F34">
            <v>177264463</v>
          </cell>
          <cell r="G34">
            <v>0</v>
          </cell>
          <cell r="H34">
            <v>177264463</v>
          </cell>
          <cell r="I34">
            <v>0</v>
          </cell>
        </row>
        <row r="35">
          <cell r="A35">
            <v>13809520</v>
          </cell>
          <cell r="B35" t="str">
            <v/>
          </cell>
          <cell r="C35" t="str">
            <v>JLT Valencia &amp; Iragorri Corredores de Seguros S.A.</v>
          </cell>
          <cell r="D35" t="str">
            <v>5</v>
          </cell>
          <cell r="E35" t="str">
            <v>D</v>
          </cell>
          <cell r="F35">
            <v>162015132</v>
          </cell>
          <cell r="G35">
            <v>0</v>
          </cell>
          <cell r="H35">
            <v>162015132</v>
          </cell>
          <cell r="I35">
            <v>0</v>
          </cell>
        </row>
        <row r="36">
          <cell r="A36">
            <v>13809525</v>
          </cell>
          <cell r="B36" t="str">
            <v/>
          </cell>
          <cell r="C36" t="str">
            <v>JLT Valencia &amp; Iragorri B.I.O.</v>
          </cell>
          <cell r="D36" t="str">
            <v>5</v>
          </cell>
          <cell r="E36" t="str">
            <v>D</v>
          </cell>
          <cell r="F36">
            <v>15249331</v>
          </cell>
          <cell r="G36">
            <v>0</v>
          </cell>
          <cell r="H36">
            <v>15249331</v>
          </cell>
          <cell r="I36">
            <v>0</v>
          </cell>
        </row>
        <row r="37">
          <cell r="A37">
            <v>15</v>
          </cell>
          <cell r="B37" t="str">
            <v/>
          </cell>
          <cell r="C37" t="str">
            <v>Propiedades, Planta y Equipo</v>
          </cell>
          <cell r="D37" t="str">
            <v>2</v>
          </cell>
          <cell r="E37" t="str">
            <v>M</v>
          </cell>
          <cell r="F37">
            <v>186809696</v>
          </cell>
          <cell r="G37">
            <v>0</v>
          </cell>
          <cell r="H37">
            <v>1433432</v>
          </cell>
          <cell r="I37">
            <v>185376264</v>
          </cell>
        </row>
        <row r="38">
          <cell r="A38">
            <v>1504</v>
          </cell>
          <cell r="B38" t="str">
            <v/>
          </cell>
          <cell r="C38" t="str">
            <v>Terrenos</v>
          </cell>
          <cell r="D38" t="str">
            <v>3</v>
          </cell>
          <cell r="E38" t="str">
            <v>M</v>
          </cell>
          <cell r="F38">
            <v>65827586</v>
          </cell>
          <cell r="G38">
            <v>0</v>
          </cell>
          <cell r="H38">
            <v>0</v>
          </cell>
          <cell r="I38">
            <v>65827586</v>
          </cell>
        </row>
        <row r="39">
          <cell r="A39">
            <v>150410</v>
          </cell>
          <cell r="B39" t="str">
            <v/>
          </cell>
          <cell r="C39" t="str">
            <v>Rurales</v>
          </cell>
          <cell r="D39" t="str">
            <v>4</v>
          </cell>
          <cell r="E39" t="str">
            <v>M</v>
          </cell>
          <cell r="F39">
            <v>20000000</v>
          </cell>
          <cell r="G39">
            <v>0</v>
          </cell>
          <cell r="H39">
            <v>0</v>
          </cell>
          <cell r="I39">
            <v>20000000</v>
          </cell>
        </row>
        <row r="40">
          <cell r="A40">
            <v>15041005</v>
          </cell>
          <cell r="B40" t="str">
            <v/>
          </cell>
          <cell r="C40" t="str">
            <v>Lote La Calera</v>
          </cell>
          <cell r="D40" t="str">
            <v>5</v>
          </cell>
          <cell r="E40" t="str">
            <v>D</v>
          </cell>
          <cell r="F40">
            <v>20000000</v>
          </cell>
          <cell r="G40">
            <v>0</v>
          </cell>
          <cell r="H40">
            <v>0</v>
          </cell>
          <cell r="I40">
            <v>20000000</v>
          </cell>
        </row>
        <row r="41">
          <cell r="A41">
            <v>150499</v>
          </cell>
          <cell r="B41" t="str">
            <v/>
          </cell>
          <cell r="C41" t="str">
            <v>Ajustes por inflacion</v>
          </cell>
          <cell r="D41" t="str">
            <v>4</v>
          </cell>
          <cell r="E41" t="str">
            <v>D</v>
          </cell>
          <cell r="F41">
            <v>45827586</v>
          </cell>
          <cell r="G41">
            <v>0</v>
          </cell>
          <cell r="H41">
            <v>0</v>
          </cell>
          <cell r="I41">
            <v>45827586</v>
          </cell>
        </row>
        <row r="42">
          <cell r="A42">
            <v>1516</v>
          </cell>
          <cell r="B42" t="str">
            <v/>
          </cell>
          <cell r="C42" t="str">
            <v>Construcciones y Edificaciones</v>
          </cell>
          <cell r="D42" t="str">
            <v>3</v>
          </cell>
          <cell r="E42" t="str">
            <v>M</v>
          </cell>
          <cell r="F42">
            <v>344023646</v>
          </cell>
          <cell r="G42">
            <v>0</v>
          </cell>
          <cell r="H42">
            <v>0</v>
          </cell>
          <cell r="I42">
            <v>344023646</v>
          </cell>
        </row>
        <row r="43">
          <cell r="A43">
            <v>151695</v>
          </cell>
          <cell r="B43" t="str">
            <v/>
          </cell>
          <cell r="C43" t="str">
            <v>Otros</v>
          </cell>
          <cell r="D43" t="str">
            <v>4</v>
          </cell>
          <cell r="E43" t="str">
            <v>M</v>
          </cell>
          <cell r="F43">
            <v>220517928</v>
          </cell>
          <cell r="G43">
            <v>0</v>
          </cell>
          <cell r="H43">
            <v>0</v>
          </cell>
          <cell r="I43">
            <v>220517928</v>
          </cell>
        </row>
        <row r="44">
          <cell r="A44">
            <v>15169505</v>
          </cell>
          <cell r="B44" t="str">
            <v/>
          </cell>
          <cell r="C44" t="str">
            <v>Local Maicao</v>
          </cell>
          <cell r="D44" t="str">
            <v>5</v>
          </cell>
          <cell r="E44" t="str">
            <v>D</v>
          </cell>
          <cell r="F44">
            <v>32912000</v>
          </cell>
          <cell r="G44">
            <v>0</v>
          </cell>
          <cell r="H44">
            <v>0</v>
          </cell>
          <cell r="I44">
            <v>32912000</v>
          </cell>
        </row>
        <row r="45">
          <cell r="A45">
            <v>15169510</v>
          </cell>
          <cell r="B45" t="str">
            <v/>
          </cell>
          <cell r="C45" t="str">
            <v>Local Parque Comercial BIMA</v>
          </cell>
          <cell r="D45" t="str">
            <v>5</v>
          </cell>
          <cell r="E45" t="str">
            <v>D</v>
          </cell>
          <cell r="F45">
            <v>47495000</v>
          </cell>
          <cell r="G45">
            <v>0</v>
          </cell>
          <cell r="H45">
            <v>0</v>
          </cell>
          <cell r="I45">
            <v>47495000</v>
          </cell>
        </row>
        <row r="46">
          <cell r="A46">
            <v>15169515</v>
          </cell>
          <cell r="B46" t="str">
            <v/>
          </cell>
          <cell r="C46" t="str">
            <v>Casa de la Calera</v>
          </cell>
          <cell r="D46" t="str">
            <v>5</v>
          </cell>
          <cell r="E46" t="str">
            <v>D</v>
          </cell>
          <cell r="F46">
            <v>140110928</v>
          </cell>
          <cell r="G46">
            <v>0</v>
          </cell>
          <cell r="H46">
            <v>0</v>
          </cell>
          <cell r="I46">
            <v>140110928</v>
          </cell>
        </row>
        <row r="47">
          <cell r="A47">
            <v>151699</v>
          </cell>
          <cell r="B47" t="str">
            <v/>
          </cell>
          <cell r="C47" t="str">
            <v>Ajustes Por Inflaci¢n</v>
          </cell>
          <cell r="D47" t="str">
            <v>4</v>
          </cell>
          <cell r="E47" t="str">
            <v>M</v>
          </cell>
          <cell r="F47">
            <v>123505718</v>
          </cell>
          <cell r="G47">
            <v>0</v>
          </cell>
          <cell r="H47">
            <v>0</v>
          </cell>
          <cell r="I47">
            <v>123505718</v>
          </cell>
        </row>
        <row r="48">
          <cell r="A48">
            <v>15169905</v>
          </cell>
          <cell r="B48" t="str">
            <v/>
          </cell>
          <cell r="C48" t="str">
            <v>Ajustes Inf. del Periodo - Edificios</v>
          </cell>
          <cell r="D48" t="str">
            <v>5</v>
          </cell>
          <cell r="E48" t="str">
            <v>D</v>
          </cell>
          <cell r="F48">
            <v>123505718</v>
          </cell>
          <cell r="G48">
            <v>0</v>
          </cell>
          <cell r="H48">
            <v>0</v>
          </cell>
          <cell r="I48">
            <v>123505718</v>
          </cell>
        </row>
        <row r="49">
          <cell r="A49">
            <v>1592</v>
          </cell>
          <cell r="B49" t="str">
            <v/>
          </cell>
          <cell r="C49" t="str">
            <v>Depreciación Acumulada</v>
          </cell>
          <cell r="D49" t="str">
            <v>3</v>
          </cell>
          <cell r="E49" t="str">
            <v>M</v>
          </cell>
          <cell r="F49">
            <v>223041536</v>
          </cell>
          <cell r="G49">
            <v>0</v>
          </cell>
          <cell r="H49">
            <v>1433432</v>
          </cell>
          <cell r="I49">
            <v>224474968</v>
          </cell>
        </row>
        <row r="50">
          <cell r="A50">
            <v>159205</v>
          </cell>
          <cell r="B50" t="str">
            <v/>
          </cell>
          <cell r="C50" t="str">
            <v>Construcciones y Edificaciones</v>
          </cell>
          <cell r="D50" t="str">
            <v>4</v>
          </cell>
          <cell r="E50" t="str">
            <v>M</v>
          </cell>
          <cell r="F50">
            <v>194359121</v>
          </cell>
          <cell r="G50">
            <v>0</v>
          </cell>
          <cell r="H50">
            <v>1433432</v>
          </cell>
          <cell r="I50">
            <v>195792553</v>
          </cell>
        </row>
        <row r="51">
          <cell r="A51">
            <v>15920505</v>
          </cell>
          <cell r="B51" t="str">
            <v/>
          </cell>
          <cell r="C51" t="str">
            <v>Depreciaci¢n Acumulada</v>
          </cell>
          <cell r="D51" t="str">
            <v>6</v>
          </cell>
          <cell r="E51" t="str">
            <v>D</v>
          </cell>
          <cell r="F51">
            <v>187191961</v>
          </cell>
          <cell r="G51">
            <v>0</v>
          </cell>
          <cell r="H51">
            <v>0</v>
          </cell>
          <cell r="I51">
            <v>187191961</v>
          </cell>
        </row>
        <row r="52">
          <cell r="A52">
            <v>15920515</v>
          </cell>
          <cell r="B52" t="str">
            <v/>
          </cell>
          <cell r="C52" t="str">
            <v>Depreciaci¢n del Per¡odo</v>
          </cell>
          <cell r="D52" t="str">
            <v>6</v>
          </cell>
          <cell r="E52" t="str">
            <v>D</v>
          </cell>
          <cell r="F52">
            <v>7167160</v>
          </cell>
          <cell r="G52">
            <v>0</v>
          </cell>
          <cell r="H52">
            <v>1433432</v>
          </cell>
          <cell r="I52">
            <v>8600592</v>
          </cell>
        </row>
        <row r="53">
          <cell r="A53">
            <v>159215</v>
          </cell>
          <cell r="B53" t="str">
            <v/>
          </cell>
          <cell r="C53" t="str">
            <v>Equipo De Oficina</v>
          </cell>
          <cell r="D53" t="str">
            <v>4</v>
          </cell>
          <cell r="E53" t="str">
            <v>M</v>
          </cell>
          <cell r="F53">
            <v>8600592</v>
          </cell>
          <cell r="G53">
            <v>0</v>
          </cell>
          <cell r="H53">
            <v>0</v>
          </cell>
          <cell r="I53">
            <v>8600592</v>
          </cell>
        </row>
        <row r="54">
          <cell r="A54">
            <v>15921515</v>
          </cell>
          <cell r="B54" t="str">
            <v/>
          </cell>
          <cell r="C54" t="str">
            <v>Depreciación del Período</v>
          </cell>
          <cell r="D54" t="str">
            <v>5</v>
          </cell>
          <cell r="E54" t="str">
            <v>D</v>
          </cell>
          <cell r="F54">
            <v>8600592</v>
          </cell>
          <cell r="G54">
            <v>0</v>
          </cell>
          <cell r="H54">
            <v>0</v>
          </cell>
          <cell r="I54">
            <v>8600592</v>
          </cell>
        </row>
        <row r="55">
          <cell r="A55">
            <v>159299</v>
          </cell>
          <cell r="B55" t="str">
            <v/>
          </cell>
          <cell r="C55" t="str">
            <v>Ajustes Inflación sobre Depreciación</v>
          </cell>
          <cell r="D55" t="str">
            <v>4</v>
          </cell>
          <cell r="E55" t="str">
            <v>M</v>
          </cell>
          <cell r="F55">
            <v>20081823</v>
          </cell>
          <cell r="G55">
            <v>0</v>
          </cell>
          <cell r="H55">
            <v>0</v>
          </cell>
          <cell r="I55">
            <v>20081823</v>
          </cell>
        </row>
        <row r="56">
          <cell r="A56">
            <v>15929905</v>
          </cell>
          <cell r="B56" t="str">
            <v/>
          </cell>
          <cell r="C56" t="str">
            <v>Aj. Inflaci¢n Depreciaci¢n Edificaciones</v>
          </cell>
          <cell r="D56" t="str">
            <v>5</v>
          </cell>
          <cell r="E56" t="str">
            <v>M</v>
          </cell>
          <cell r="F56">
            <v>20081823</v>
          </cell>
          <cell r="G56">
            <v>0</v>
          </cell>
          <cell r="H56">
            <v>0</v>
          </cell>
          <cell r="I56">
            <v>20081823</v>
          </cell>
        </row>
        <row r="57">
          <cell r="A57">
            <v>1592990515</v>
          </cell>
          <cell r="B57" t="str">
            <v/>
          </cell>
          <cell r="C57" t="str">
            <v>Aj. Infl. Del Per¡odo - Edificaciones</v>
          </cell>
          <cell r="D57" t="str">
            <v>6</v>
          </cell>
          <cell r="E57" t="str">
            <v>D</v>
          </cell>
          <cell r="F57">
            <v>20081823</v>
          </cell>
          <cell r="G57">
            <v>0</v>
          </cell>
          <cell r="H57">
            <v>0</v>
          </cell>
          <cell r="I57">
            <v>20081823</v>
          </cell>
        </row>
        <row r="58">
          <cell r="A58">
            <v>18</v>
          </cell>
          <cell r="B58" t="str">
            <v/>
          </cell>
          <cell r="C58" t="str">
            <v>Otros Activos</v>
          </cell>
          <cell r="D58" t="str">
            <v>2</v>
          </cell>
          <cell r="E58" t="str">
            <v>M</v>
          </cell>
          <cell r="F58">
            <v>5082981</v>
          </cell>
          <cell r="G58">
            <v>0</v>
          </cell>
          <cell r="H58">
            <v>0</v>
          </cell>
          <cell r="I58">
            <v>5082981</v>
          </cell>
        </row>
        <row r="59">
          <cell r="A59">
            <v>1805</v>
          </cell>
          <cell r="B59" t="str">
            <v/>
          </cell>
          <cell r="C59" t="str">
            <v>Bienes de Arte y Cultura</v>
          </cell>
          <cell r="D59" t="str">
            <v>3</v>
          </cell>
          <cell r="E59" t="str">
            <v>M</v>
          </cell>
          <cell r="F59">
            <v>5082981</v>
          </cell>
          <cell r="G59">
            <v>0</v>
          </cell>
          <cell r="H59">
            <v>0</v>
          </cell>
          <cell r="I59">
            <v>5082981</v>
          </cell>
        </row>
        <row r="60">
          <cell r="A60">
            <v>180505</v>
          </cell>
          <cell r="B60" t="str">
            <v/>
          </cell>
          <cell r="C60" t="str">
            <v>Obras de Arte</v>
          </cell>
          <cell r="D60" t="str">
            <v>4</v>
          </cell>
          <cell r="E60" t="str">
            <v>D</v>
          </cell>
          <cell r="F60">
            <v>2107500</v>
          </cell>
          <cell r="G60">
            <v>0</v>
          </cell>
          <cell r="H60">
            <v>0</v>
          </cell>
          <cell r="I60">
            <v>2107500</v>
          </cell>
        </row>
        <row r="61">
          <cell r="A61">
            <v>180599</v>
          </cell>
          <cell r="B61" t="str">
            <v/>
          </cell>
          <cell r="C61" t="str">
            <v>Ajuste por Inflación</v>
          </cell>
          <cell r="D61" t="str">
            <v>4</v>
          </cell>
          <cell r="E61" t="str">
            <v>D</v>
          </cell>
          <cell r="F61">
            <v>2975481</v>
          </cell>
          <cell r="G61">
            <v>0</v>
          </cell>
          <cell r="H61">
            <v>0</v>
          </cell>
          <cell r="I61">
            <v>2975481</v>
          </cell>
        </row>
        <row r="62">
          <cell r="A62">
            <v>19</v>
          </cell>
          <cell r="B62" t="str">
            <v/>
          </cell>
          <cell r="C62" t="str">
            <v>Valorizaciones</v>
          </cell>
          <cell r="D62" t="str">
            <v>2</v>
          </cell>
          <cell r="E62" t="str">
            <v>M</v>
          </cell>
          <cell r="F62">
            <v>356175292</v>
          </cell>
          <cell r="G62">
            <v>39185269</v>
          </cell>
          <cell r="H62">
            <v>2583744</v>
          </cell>
          <cell r="I62">
            <v>392776817</v>
          </cell>
        </row>
        <row r="63">
          <cell r="A63">
            <v>1905</v>
          </cell>
          <cell r="B63" t="str">
            <v/>
          </cell>
          <cell r="C63" t="str">
            <v>De Inversiones</v>
          </cell>
          <cell r="D63" t="str">
            <v>3</v>
          </cell>
          <cell r="E63" t="str">
            <v>M</v>
          </cell>
          <cell r="F63">
            <v>356175292</v>
          </cell>
          <cell r="G63">
            <v>39185269</v>
          </cell>
          <cell r="H63">
            <v>2583744</v>
          </cell>
          <cell r="I63">
            <v>392776817</v>
          </cell>
        </row>
        <row r="64">
          <cell r="A64">
            <v>190505</v>
          </cell>
          <cell r="B64" t="str">
            <v/>
          </cell>
          <cell r="C64" t="str">
            <v>Acciones</v>
          </cell>
          <cell r="D64" t="str">
            <v>4</v>
          </cell>
          <cell r="E64" t="str">
            <v>T</v>
          </cell>
          <cell r="F64">
            <v>356175292</v>
          </cell>
          <cell r="G64">
            <v>39185269</v>
          </cell>
          <cell r="H64">
            <v>2583744</v>
          </cell>
          <cell r="I64">
            <v>392776817</v>
          </cell>
        </row>
        <row r="65">
          <cell r="A65">
            <v>190505</v>
          </cell>
          <cell r="B65" t="str">
            <v>830072170</v>
          </cell>
          <cell r="C65" t="str">
            <v>JLT Valencia &amp; Iragorri B.I.O.</v>
          </cell>
          <cell r="D65" t="str">
            <v>5</v>
          </cell>
          <cell r="E65" t="str">
            <v>N</v>
          </cell>
          <cell r="F65">
            <v>52324487</v>
          </cell>
          <cell r="G65">
            <v>39185269</v>
          </cell>
          <cell r="H65">
            <v>0</v>
          </cell>
          <cell r="I65">
            <v>91509756</v>
          </cell>
        </row>
        <row r="66">
          <cell r="A66">
            <v>190505</v>
          </cell>
          <cell r="B66" t="str">
            <v>891500316</v>
          </cell>
          <cell r="C66" t="str">
            <v>JLT Valencia &amp; Iragorri Corredores de Seguros S.A.</v>
          </cell>
          <cell r="D66" t="str">
            <v>5</v>
          </cell>
          <cell r="E66" t="str">
            <v>N</v>
          </cell>
          <cell r="F66">
            <v>243013452</v>
          </cell>
          <cell r="G66">
            <v>0</v>
          </cell>
          <cell r="H66">
            <v>2583744</v>
          </cell>
          <cell r="I66">
            <v>240429708</v>
          </cell>
        </row>
        <row r="67">
          <cell r="A67">
            <v>190505</v>
          </cell>
          <cell r="B67" t="str">
            <v>900142489</v>
          </cell>
          <cell r="C67" t="str">
            <v>L.M. Iragorri Hormaza &amp; Cia SCA.</v>
          </cell>
          <cell r="D67" t="str">
            <v>5</v>
          </cell>
          <cell r="E67" t="str">
            <v>N</v>
          </cell>
          <cell r="F67">
            <v>60837353</v>
          </cell>
          <cell r="G67">
            <v>0</v>
          </cell>
          <cell r="H67">
            <v>0</v>
          </cell>
          <cell r="I67">
            <v>60837353</v>
          </cell>
        </row>
        <row r="68">
          <cell r="A68">
            <v>2</v>
          </cell>
          <cell r="B68" t="str">
            <v/>
          </cell>
          <cell r="C68" t="str">
            <v>Pasivo</v>
          </cell>
          <cell r="D68" t="str">
            <v>1</v>
          </cell>
          <cell r="E68" t="str">
            <v>M</v>
          </cell>
          <cell r="F68">
            <v>22038705</v>
          </cell>
          <cell r="G68">
            <v>23609501</v>
          </cell>
          <cell r="H68">
            <v>11931173</v>
          </cell>
          <cell r="I68">
            <v>10360377</v>
          </cell>
        </row>
        <row r="69">
          <cell r="A69">
            <v>23</v>
          </cell>
          <cell r="B69" t="str">
            <v/>
          </cell>
          <cell r="C69" t="str">
            <v>Cuentas por pagar</v>
          </cell>
          <cell r="D69" t="str">
            <v>2</v>
          </cell>
          <cell r="E69" t="str">
            <v>M</v>
          </cell>
          <cell r="F69">
            <v>6533134</v>
          </cell>
          <cell r="G69">
            <v>2844858</v>
          </cell>
          <cell r="H69">
            <v>2959120</v>
          </cell>
          <cell r="I69">
            <v>6647396</v>
          </cell>
        </row>
        <row r="70">
          <cell r="A70">
            <v>2335</v>
          </cell>
          <cell r="B70" t="str">
            <v/>
          </cell>
          <cell r="C70" t="str">
            <v>Costos y Gastos Por Pagar</v>
          </cell>
          <cell r="D70" t="str">
            <v>3</v>
          </cell>
          <cell r="E70" t="str">
            <v>M</v>
          </cell>
          <cell r="F70">
            <v>117670</v>
          </cell>
          <cell r="G70">
            <v>2778415</v>
          </cell>
          <cell r="H70">
            <v>2660745</v>
          </cell>
          <cell r="I70">
            <v>0</v>
          </cell>
        </row>
        <row r="71">
          <cell r="A71">
            <v>233550</v>
          </cell>
          <cell r="B71" t="str">
            <v/>
          </cell>
          <cell r="C71" t="str">
            <v>Servicios Públicos</v>
          </cell>
          <cell r="D71" t="str">
            <v>4</v>
          </cell>
          <cell r="E71" t="str">
            <v>T</v>
          </cell>
          <cell r="F71">
            <v>117670</v>
          </cell>
          <cell r="G71">
            <v>117670</v>
          </cell>
          <cell r="H71">
            <v>0</v>
          </cell>
          <cell r="I71">
            <v>0</v>
          </cell>
        </row>
        <row r="72">
          <cell r="A72">
            <v>233550</v>
          </cell>
          <cell r="B72" t="str">
            <v>899999115</v>
          </cell>
          <cell r="C72" t="str">
            <v>EMPRESA DE TELECOMUNICACIONES DE BOGOTÁ ETB</v>
          </cell>
          <cell r="D72" t="str">
            <v>9</v>
          </cell>
          <cell r="E72" t="str">
            <v>N</v>
          </cell>
          <cell r="F72">
            <v>117670</v>
          </cell>
          <cell r="G72">
            <v>117670</v>
          </cell>
          <cell r="H72">
            <v>0</v>
          </cell>
          <cell r="I72">
            <v>0</v>
          </cell>
        </row>
        <row r="73">
          <cell r="A73">
            <v>233595</v>
          </cell>
          <cell r="B73" t="str">
            <v/>
          </cell>
          <cell r="C73" t="str">
            <v>Otros</v>
          </cell>
          <cell r="D73" t="str">
            <v>4</v>
          </cell>
          <cell r="E73" t="str">
            <v>T</v>
          </cell>
          <cell r="F73">
            <v>0</v>
          </cell>
          <cell r="G73">
            <v>2660745</v>
          </cell>
          <cell r="H73">
            <v>2660745</v>
          </cell>
          <cell r="I73">
            <v>0</v>
          </cell>
        </row>
        <row r="74">
          <cell r="A74">
            <v>233595</v>
          </cell>
          <cell r="B74" t="str">
            <v>41500213</v>
          </cell>
          <cell r="C74" t="str">
            <v>VARGAS DE ROHENES BEATRIZ</v>
          </cell>
          <cell r="D74" t="str">
            <v>9</v>
          </cell>
          <cell r="E74" t="str">
            <v>N</v>
          </cell>
          <cell r="F74">
            <v>0</v>
          </cell>
          <cell r="G74">
            <v>184895</v>
          </cell>
          <cell r="H74">
            <v>184895</v>
          </cell>
          <cell r="I74">
            <v>0</v>
          </cell>
        </row>
        <row r="75">
          <cell r="A75">
            <v>233595</v>
          </cell>
          <cell r="B75" t="str">
            <v>53052225</v>
          </cell>
          <cell r="C75" t="str">
            <v>ESTEBAN CANTILLO ANYA</v>
          </cell>
          <cell r="D75" t="str">
            <v>9</v>
          </cell>
          <cell r="E75" t="str">
            <v>N</v>
          </cell>
          <cell r="F75">
            <v>0</v>
          </cell>
          <cell r="G75">
            <v>2475850</v>
          </cell>
          <cell r="H75">
            <v>2475850</v>
          </cell>
          <cell r="I75">
            <v>0</v>
          </cell>
        </row>
        <row r="76">
          <cell r="A76">
            <v>2360</v>
          </cell>
          <cell r="B76" t="str">
            <v/>
          </cell>
          <cell r="C76" t="str">
            <v>Dividendos o Participaciones Por Pagar</v>
          </cell>
          <cell r="D76" t="str">
            <v>3</v>
          </cell>
          <cell r="E76" t="str">
            <v>M</v>
          </cell>
          <cell r="F76">
            <v>6341396</v>
          </cell>
          <cell r="G76">
            <v>0</v>
          </cell>
          <cell r="H76">
            <v>0</v>
          </cell>
          <cell r="I76">
            <v>6341396</v>
          </cell>
        </row>
        <row r="77">
          <cell r="A77">
            <v>236005</v>
          </cell>
          <cell r="B77" t="str">
            <v/>
          </cell>
          <cell r="C77" t="str">
            <v>Dividendos</v>
          </cell>
          <cell r="D77" t="str">
            <v>4</v>
          </cell>
          <cell r="E77" t="str">
            <v>T</v>
          </cell>
          <cell r="F77">
            <v>6341396</v>
          </cell>
          <cell r="G77">
            <v>0</v>
          </cell>
          <cell r="H77">
            <v>0</v>
          </cell>
          <cell r="I77">
            <v>6341396</v>
          </cell>
        </row>
        <row r="78">
          <cell r="A78">
            <v>236005</v>
          </cell>
          <cell r="B78" t="str">
            <v>830059771</v>
          </cell>
          <cell r="C78" t="str">
            <v>CAMBEK OVERSEAS S.A.</v>
          </cell>
          <cell r="D78" t="str">
            <v>5</v>
          </cell>
          <cell r="E78" t="str">
            <v>N</v>
          </cell>
          <cell r="F78">
            <v>6341396</v>
          </cell>
          <cell r="G78">
            <v>0</v>
          </cell>
          <cell r="H78">
            <v>0</v>
          </cell>
          <cell r="I78">
            <v>6341396</v>
          </cell>
        </row>
        <row r="79">
          <cell r="A79">
            <v>2365</v>
          </cell>
          <cell r="B79" t="str">
            <v/>
          </cell>
          <cell r="C79" t="str">
            <v>Retención En La Fuente</v>
          </cell>
          <cell r="D79" t="str">
            <v>3</v>
          </cell>
          <cell r="E79" t="str">
            <v>M</v>
          </cell>
          <cell r="F79">
            <v>1443</v>
          </cell>
          <cell r="G79">
            <v>1443</v>
          </cell>
          <cell r="H79">
            <v>1400</v>
          </cell>
          <cell r="I79">
            <v>1400</v>
          </cell>
        </row>
        <row r="80">
          <cell r="A80">
            <v>236540</v>
          </cell>
          <cell r="B80" t="str">
            <v/>
          </cell>
          <cell r="C80" t="str">
            <v>Compras</v>
          </cell>
          <cell r="D80" t="str">
            <v>4</v>
          </cell>
          <cell r="E80" t="str">
            <v>M</v>
          </cell>
          <cell r="F80">
            <v>1443</v>
          </cell>
          <cell r="G80">
            <v>1443</v>
          </cell>
          <cell r="H80">
            <v>1400</v>
          </cell>
          <cell r="I80">
            <v>1400</v>
          </cell>
        </row>
        <row r="81">
          <cell r="A81">
            <v>23654006</v>
          </cell>
          <cell r="B81" t="str">
            <v/>
          </cell>
          <cell r="C81" t="str">
            <v>Retención Compras 0.1% - Recaudada</v>
          </cell>
          <cell r="D81" t="str">
            <v>5</v>
          </cell>
          <cell r="E81" t="str">
            <v>D</v>
          </cell>
          <cell r="F81">
            <v>12844</v>
          </cell>
          <cell r="G81">
            <v>0</v>
          </cell>
          <cell r="H81">
            <v>1400</v>
          </cell>
          <cell r="I81">
            <v>14244</v>
          </cell>
        </row>
        <row r="82">
          <cell r="A82">
            <v>23654095</v>
          </cell>
          <cell r="B82" t="str">
            <v/>
          </cell>
          <cell r="C82" t="str">
            <v>Retención Compras - Pagos DIAN</v>
          </cell>
          <cell r="D82" t="str">
            <v>5</v>
          </cell>
          <cell r="E82" t="str">
            <v>D</v>
          </cell>
          <cell r="F82">
            <v>-11401</v>
          </cell>
          <cell r="G82">
            <v>1443</v>
          </cell>
          <cell r="H82">
            <v>0</v>
          </cell>
          <cell r="I82">
            <v>-12844</v>
          </cell>
        </row>
        <row r="83">
          <cell r="A83">
            <v>2367</v>
          </cell>
          <cell r="B83" t="str">
            <v/>
          </cell>
          <cell r="C83" t="str">
            <v>Impuesto a Las Ventas Retenido</v>
          </cell>
          <cell r="D83" t="str">
            <v>3</v>
          </cell>
          <cell r="E83" t="str">
            <v>M</v>
          </cell>
          <cell r="F83">
            <v>64800</v>
          </cell>
          <cell r="G83">
            <v>65000</v>
          </cell>
          <cell r="H83">
            <v>265000</v>
          </cell>
          <cell r="I83">
            <v>264800</v>
          </cell>
        </row>
        <row r="84">
          <cell r="A84">
            <v>236716</v>
          </cell>
          <cell r="B84" t="str">
            <v/>
          </cell>
          <cell r="C84" t="str">
            <v>IVA Retenido 16% - Recaudado</v>
          </cell>
          <cell r="D84" t="str">
            <v>4</v>
          </cell>
          <cell r="E84" t="str">
            <v>D</v>
          </cell>
          <cell r="F84">
            <v>583200</v>
          </cell>
          <cell r="G84">
            <v>0</v>
          </cell>
          <cell r="H84">
            <v>264800</v>
          </cell>
          <cell r="I84">
            <v>848000</v>
          </cell>
        </row>
        <row r="85">
          <cell r="A85">
            <v>236795</v>
          </cell>
          <cell r="B85" t="str">
            <v/>
          </cell>
          <cell r="C85" t="str">
            <v>IVA Retenido - Pagos DIAN</v>
          </cell>
          <cell r="D85" t="str">
            <v>4</v>
          </cell>
          <cell r="E85" t="str">
            <v>D</v>
          </cell>
          <cell r="F85">
            <v>-518400</v>
          </cell>
          <cell r="G85">
            <v>65000</v>
          </cell>
          <cell r="H85">
            <v>200</v>
          </cell>
          <cell r="I85">
            <v>-583200</v>
          </cell>
        </row>
        <row r="86">
          <cell r="A86">
            <v>2368</v>
          </cell>
          <cell r="B86" t="str">
            <v/>
          </cell>
          <cell r="C86" t="str">
            <v>Impuesto De Industria y Comercio Retenido</v>
          </cell>
          <cell r="D86" t="str">
            <v>3</v>
          </cell>
          <cell r="E86" t="str">
            <v>M</v>
          </cell>
          <cell r="F86">
            <v>7825</v>
          </cell>
          <cell r="G86">
            <v>0</v>
          </cell>
          <cell r="H86">
            <v>31975</v>
          </cell>
          <cell r="I86">
            <v>39800</v>
          </cell>
        </row>
        <row r="87">
          <cell r="A87">
            <v>236806</v>
          </cell>
          <cell r="B87" t="str">
            <v/>
          </cell>
          <cell r="C87" t="str">
            <v>ICA Retenido 0.69% - Recaudada</v>
          </cell>
          <cell r="D87" t="str">
            <v>4</v>
          </cell>
          <cell r="E87" t="str">
            <v>D</v>
          </cell>
          <cell r="F87">
            <v>-15650</v>
          </cell>
          <cell r="G87">
            <v>0</v>
          </cell>
          <cell r="H87">
            <v>0</v>
          </cell>
          <cell r="I87">
            <v>-15650</v>
          </cell>
        </row>
        <row r="88">
          <cell r="A88">
            <v>236809</v>
          </cell>
          <cell r="B88" t="str">
            <v/>
          </cell>
          <cell r="C88" t="str">
            <v>ICA Retenido 0.966% - Recaudada</v>
          </cell>
          <cell r="D88" t="str">
            <v>4</v>
          </cell>
          <cell r="E88" t="str">
            <v>D</v>
          </cell>
          <cell r="F88">
            <v>86063</v>
          </cell>
          <cell r="G88">
            <v>0</v>
          </cell>
          <cell r="H88">
            <v>31975</v>
          </cell>
          <cell r="I88">
            <v>118038</v>
          </cell>
        </row>
        <row r="89">
          <cell r="A89">
            <v>236895</v>
          </cell>
          <cell r="B89" t="str">
            <v/>
          </cell>
          <cell r="C89" t="str">
            <v>ICA Retenido - Pagos</v>
          </cell>
          <cell r="D89" t="str">
            <v>4</v>
          </cell>
          <cell r="E89" t="str">
            <v>D</v>
          </cell>
          <cell r="F89">
            <v>-62588</v>
          </cell>
          <cell r="G89">
            <v>0</v>
          </cell>
          <cell r="H89">
            <v>0</v>
          </cell>
          <cell r="I89">
            <v>-62588</v>
          </cell>
        </row>
        <row r="90">
          <cell r="A90">
            <v>24</v>
          </cell>
          <cell r="B90" t="str">
            <v/>
          </cell>
          <cell r="C90" t="str">
            <v>Impuestos, Grav menes y Tasas</v>
          </cell>
          <cell r="D90" t="str">
            <v>2</v>
          </cell>
          <cell r="E90" t="str">
            <v>M</v>
          </cell>
          <cell r="F90">
            <v>1118571</v>
          </cell>
          <cell r="G90">
            <v>6377643</v>
          </cell>
          <cell r="H90">
            <v>8972053</v>
          </cell>
          <cell r="I90">
            <v>3712981</v>
          </cell>
        </row>
        <row r="91">
          <cell r="A91">
            <v>2404</v>
          </cell>
          <cell r="B91" t="str">
            <v/>
          </cell>
          <cell r="C91" t="str">
            <v>De Renta y Complementarios</v>
          </cell>
          <cell r="D91" t="str">
            <v>3</v>
          </cell>
          <cell r="E91" t="str">
            <v>M</v>
          </cell>
          <cell r="F91">
            <v>0</v>
          </cell>
          <cell r="G91">
            <v>5754000</v>
          </cell>
          <cell r="H91">
            <v>8385000</v>
          </cell>
          <cell r="I91">
            <v>2631000</v>
          </cell>
        </row>
        <row r="92">
          <cell r="A92">
            <v>240405</v>
          </cell>
          <cell r="B92" t="str">
            <v/>
          </cell>
          <cell r="C92" t="str">
            <v>Vigencia Fiscal Corriente</v>
          </cell>
          <cell r="D92" t="str">
            <v>4</v>
          </cell>
          <cell r="E92" t="str">
            <v>D</v>
          </cell>
          <cell r="F92">
            <v>0</v>
          </cell>
          <cell r="G92">
            <v>5754000</v>
          </cell>
          <cell r="H92">
            <v>8385000</v>
          </cell>
          <cell r="I92">
            <v>2631000</v>
          </cell>
        </row>
        <row r="93">
          <cell r="A93">
            <v>2408</v>
          </cell>
          <cell r="B93" t="str">
            <v/>
          </cell>
          <cell r="C93" t="str">
            <v>Impuesto Sobre Las Ventas Por Pagar</v>
          </cell>
          <cell r="D93" t="str">
            <v>3</v>
          </cell>
          <cell r="E93" t="str">
            <v>M</v>
          </cell>
          <cell r="F93">
            <v>129220</v>
          </cell>
          <cell r="G93">
            <v>573411</v>
          </cell>
          <cell r="H93">
            <v>536766</v>
          </cell>
          <cell r="I93">
            <v>92575</v>
          </cell>
        </row>
        <row r="94">
          <cell r="A94">
            <v>240810</v>
          </cell>
          <cell r="B94" t="str">
            <v/>
          </cell>
          <cell r="C94" t="str">
            <v>IVA - Recaudado</v>
          </cell>
          <cell r="D94" t="str">
            <v>4</v>
          </cell>
          <cell r="E94" t="str">
            <v>M</v>
          </cell>
          <cell r="F94">
            <v>11660000</v>
          </cell>
          <cell r="G94">
            <v>0</v>
          </cell>
          <cell r="H94">
            <v>520000</v>
          </cell>
          <cell r="I94">
            <v>12180000</v>
          </cell>
        </row>
        <row r="95">
          <cell r="A95">
            <v>24081010</v>
          </cell>
          <cell r="B95" t="str">
            <v/>
          </cell>
          <cell r="C95" t="str">
            <v>IVA  10% - Recaudado</v>
          </cell>
          <cell r="D95" t="str">
            <v>5</v>
          </cell>
          <cell r="E95" t="str">
            <v>D</v>
          </cell>
          <cell r="F95">
            <v>11660000</v>
          </cell>
          <cell r="G95">
            <v>0</v>
          </cell>
          <cell r="H95">
            <v>520000</v>
          </cell>
          <cell r="I95">
            <v>12180000</v>
          </cell>
        </row>
        <row r="96">
          <cell r="A96">
            <v>240820</v>
          </cell>
          <cell r="B96" t="str">
            <v/>
          </cell>
          <cell r="C96" t="str">
            <v>IVA Descontable Compras - R. Común</v>
          </cell>
          <cell r="D96" t="str">
            <v>4</v>
          </cell>
          <cell r="E96" t="str">
            <v>M</v>
          </cell>
          <cell r="F96">
            <v>1194</v>
          </cell>
          <cell r="G96">
            <v>0</v>
          </cell>
          <cell r="H96">
            <v>0</v>
          </cell>
          <cell r="I96">
            <v>1194</v>
          </cell>
        </row>
        <row r="97">
          <cell r="A97">
            <v>24082010</v>
          </cell>
          <cell r="B97" t="str">
            <v/>
          </cell>
          <cell r="C97" t="str">
            <v>IVA Descontable Compras 10% - R. Común</v>
          </cell>
          <cell r="D97" t="str">
            <v>5</v>
          </cell>
          <cell r="E97" t="str">
            <v>D</v>
          </cell>
          <cell r="F97">
            <v>-59155</v>
          </cell>
          <cell r="G97">
            <v>0</v>
          </cell>
          <cell r="H97">
            <v>0</v>
          </cell>
          <cell r="I97">
            <v>-59155</v>
          </cell>
        </row>
        <row r="98">
          <cell r="A98">
            <v>24082016</v>
          </cell>
          <cell r="B98" t="str">
            <v/>
          </cell>
          <cell r="C98" t="str">
            <v>IVA Descontable Compras 16% - R. Común</v>
          </cell>
          <cell r="D98" t="str">
            <v>5</v>
          </cell>
          <cell r="E98" t="str">
            <v>D</v>
          </cell>
          <cell r="F98">
            <v>60349</v>
          </cell>
          <cell r="G98">
            <v>0</v>
          </cell>
          <cell r="H98">
            <v>0</v>
          </cell>
          <cell r="I98">
            <v>60349</v>
          </cell>
        </row>
        <row r="99">
          <cell r="A99">
            <v>240825</v>
          </cell>
          <cell r="B99" t="str">
            <v/>
          </cell>
          <cell r="C99" t="str">
            <v>IVA Descontable Servicios - R. Común</v>
          </cell>
          <cell r="D99" t="str">
            <v>4</v>
          </cell>
          <cell r="E99" t="str">
            <v>M</v>
          </cell>
          <cell r="F99">
            <v>426760</v>
          </cell>
          <cell r="G99">
            <v>48611</v>
          </cell>
          <cell r="H99">
            <v>16766</v>
          </cell>
          <cell r="I99">
            <v>458605</v>
          </cell>
        </row>
        <row r="100">
          <cell r="A100">
            <v>24082501</v>
          </cell>
          <cell r="B100" t="str">
            <v/>
          </cell>
          <cell r="C100" t="str">
            <v>IVA Descontable Servicios 1.6% R. Común</v>
          </cell>
          <cell r="D100" t="str">
            <v>5</v>
          </cell>
          <cell r="E100" t="str">
            <v>D</v>
          </cell>
          <cell r="F100">
            <v>42911</v>
          </cell>
          <cell r="G100">
            <v>3901</v>
          </cell>
          <cell r="H100">
            <v>0</v>
          </cell>
          <cell r="I100">
            <v>46812</v>
          </cell>
        </row>
        <row r="101">
          <cell r="A101">
            <v>24082516</v>
          </cell>
          <cell r="B101" t="str">
            <v/>
          </cell>
          <cell r="C101" t="str">
            <v>IVA Descontable Servicios 16% - R. Común</v>
          </cell>
          <cell r="D101" t="str">
            <v>5</v>
          </cell>
          <cell r="E101" t="str">
            <v>D</v>
          </cell>
          <cell r="F101">
            <v>383849</v>
          </cell>
          <cell r="G101">
            <v>44710</v>
          </cell>
          <cell r="H101">
            <v>16766</v>
          </cell>
          <cell r="I101">
            <v>411793</v>
          </cell>
        </row>
        <row r="102">
          <cell r="A102">
            <v>240845</v>
          </cell>
          <cell r="B102" t="str">
            <v/>
          </cell>
          <cell r="C102" t="str">
            <v>IVA Descontable Servicios - R. Simplificado</v>
          </cell>
          <cell r="D102" t="str">
            <v>4</v>
          </cell>
          <cell r="E102" t="str">
            <v>M</v>
          </cell>
          <cell r="F102">
            <v>583200</v>
          </cell>
          <cell r="G102">
            <v>264800</v>
          </cell>
          <cell r="H102">
            <v>0</v>
          </cell>
          <cell r="I102">
            <v>848000</v>
          </cell>
        </row>
        <row r="103">
          <cell r="A103">
            <v>24084516</v>
          </cell>
          <cell r="B103" t="str">
            <v/>
          </cell>
          <cell r="C103" t="str">
            <v>IVA Descontable Servicios 16% - R. Simplificado</v>
          </cell>
          <cell r="D103" t="str">
            <v>5</v>
          </cell>
          <cell r="E103" t="str">
            <v>D</v>
          </cell>
          <cell r="F103">
            <v>583200</v>
          </cell>
          <cell r="G103">
            <v>264800</v>
          </cell>
          <cell r="H103">
            <v>0</v>
          </cell>
          <cell r="I103">
            <v>848000</v>
          </cell>
        </row>
        <row r="104">
          <cell r="A104">
            <v>240855</v>
          </cell>
          <cell r="B104" t="str">
            <v/>
          </cell>
          <cell r="C104" t="str">
            <v>IVA Retenido por Terceros</v>
          </cell>
          <cell r="D104" t="str">
            <v>4</v>
          </cell>
          <cell r="E104" t="str">
            <v>M</v>
          </cell>
          <cell r="F104">
            <v>5820000</v>
          </cell>
          <cell r="G104">
            <v>260000</v>
          </cell>
          <cell r="H104">
            <v>0</v>
          </cell>
          <cell r="I104">
            <v>6080000</v>
          </cell>
        </row>
        <row r="105">
          <cell r="A105">
            <v>24085510</v>
          </cell>
          <cell r="B105" t="str">
            <v/>
          </cell>
          <cell r="C105" t="str">
            <v>IVA Retenido por Terceros 10%</v>
          </cell>
          <cell r="D105" t="str">
            <v>5</v>
          </cell>
          <cell r="E105" t="str">
            <v>D</v>
          </cell>
          <cell r="F105">
            <v>5820000</v>
          </cell>
          <cell r="G105">
            <v>260000</v>
          </cell>
          <cell r="H105">
            <v>0</v>
          </cell>
          <cell r="I105">
            <v>6080000</v>
          </cell>
        </row>
        <row r="106">
          <cell r="A106">
            <v>240895</v>
          </cell>
          <cell r="B106" t="str">
            <v/>
          </cell>
          <cell r="C106" t="str">
            <v>IVA - Pagos DIAN</v>
          </cell>
          <cell r="D106" t="str">
            <v>4</v>
          </cell>
          <cell r="E106" t="str">
            <v>D</v>
          </cell>
          <cell r="F106">
            <v>4699626</v>
          </cell>
          <cell r="G106">
            <v>0</v>
          </cell>
          <cell r="H106">
            <v>0</v>
          </cell>
          <cell r="I106">
            <v>4699626</v>
          </cell>
        </row>
        <row r="107">
          <cell r="A107">
            <v>2412</v>
          </cell>
          <cell r="B107" t="str">
            <v/>
          </cell>
          <cell r="C107" t="str">
            <v>De Industria y Comercio</v>
          </cell>
          <cell r="D107" t="str">
            <v>3</v>
          </cell>
          <cell r="E107" t="str">
            <v>M</v>
          </cell>
          <cell r="F107">
            <v>989351</v>
          </cell>
          <cell r="G107">
            <v>50232</v>
          </cell>
          <cell r="H107">
            <v>50287</v>
          </cell>
          <cell r="I107">
            <v>989406</v>
          </cell>
        </row>
        <row r="108">
          <cell r="A108">
            <v>241205</v>
          </cell>
          <cell r="B108" t="str">
            <v/>
          </cell>
          <cell r="C108" t="str">
            <v>Vigencia Fiscal Corriente</v>
          </cell>
          <cell r="D108" t="str">
            <v>4</v>
          </cell>
          <cell r="E108" t="str">
            <v>M</v>
          </cell>
          <cell r="F108">
            <v>989351</v>
          </cell>
          <cell r="G108">
            <v>50232</v>
          </cell>
          <cell r="H108">
            <v>50287</v>
          </cell>
          <cell r="I108">
            <v>989406</v>
          </cell>
        </row>
        <row r="109">
          <cell r="A109">
            <v>24120505</v>
          </cell>
          <cell r="B109" t="str">
            <v/>
          </cell>
          <cell r="C109" t="str">
            <v>ICA Causado</v>
          </cell>
          <cell r="D109" t="str">
            <v>5</v>
          </cell>
          <cell r="E109" t="str">
            <v>M</v>
          </cell>
          <cell r="F109">
            <v>3416569</v>
          </cell>
          <cell r="G109">
            <v>0</v>
          </cell>
          <cell r="H109">
            <v>50287</v>
          </cell>
          <cell r="I109">
            <v>3466856</v>
          </cell>
        </row>
        <row r="110">
          <cell r="A110">
            <v>2412050509</v>
          </cell>
          <cell r="B110" t="str">
            <v/>
          </cell>
          <cell r="C110" t="str">
            <v>ICA Causado 0.966%</v>
          </cell>
          <cell r="D110" t="str">
            <v>6</v>
          </cell>
          <cell r="E110" t="str">
            <v>D</v>
          </cell>
          <cell r="F110">
            <v>3416569</v>
          </cell>
          <cell r="G110">
            <v>0</v>
          </cell>
          <cell r="H110">
            <v>50287</v>
          </cell>
          <cell r="I110">
            <v>3466856</v>
          </cell>
        </row>
        <row r="111">
          <cell r="A111">
            <v>24120555</v>
          </cell>
          <cell r="B111" t="str">
            <v/>
          </cell>
          <cell r="C111" t="str">
            <v>ICA Retenido por Terceros</v>
          </cell>
          <cell r="D111" t="str">
            <v>5</v>
          </cell>
          <cell r="E111" t="str">
            <v>M</v>
          </cell>
          <cell r="F111">
            <v>1126356</v>
          </cell>
          <cell r="G111">
            <v>50232</v>
          </cell>
          <cell r="H111">
            <v>0</v>
          </cell>
          <cell r="I111">
            <v>1176588</v>
          </cell>
        </row>
        <row r="112">
          <cell r="A112">
            <v>2412055509</v>
          </cell>
          <cell r="B112" t="str">
            <v/>
          </cell>
          <cell r="C112" t="str">
            <v>ICA Retenido por Terceros 0.966%</v>
          </cell>
          <cell r="D112" t="str">
            <v>6</v>
          </cell>
          <cell r="E112" t="str">
            <v>D</v>
          </cell>
          <cell r="F112">
            <v>1126356</v>
          </cell>
          <cell r="G112">
            <v>50232</v>
          </cell>
          <cell r="H112">
            <v>0</v>
          </cell>
          <cell r="I112">
            <v>1176588</v>
          </cell>
        </row>
        <row r="113">
          <cell r="A113">
            <v>24120595</v>
          </cell>
          <cell r="B113" t="str">
            <v/>
          </cell>
          <cell r="C113" t="str">
            <v>ICA Pagado</v>
          </cell>
          <cell r="D113" t="str">
            <v>5</v>
          </cell>
          <cell r="E113" t="str">
            <v>D</v>
          </cell>
          <cell r="F113">
            <v>1300862</v>
          </cell>
          <cell r="G113">
            <v>0</v>
          </cell>
          <cell r="H113">
            <v>0</v>
          </cell>
          <cell r="I113">
            <v>1300862</v>
          </cell>
        </row>
        <row r="114">
          <cell r="A114">
            <v>26</v>
          </cell>
          <cell r="B114" t="str">
            <v/>
          </cell>
          <cell r="C114" t="str">
            <v>Pasivos Estimados y Provisiones</v>
          </cell>
          <cell r="D114" t="str">
            <v>2</v>
          </cell>
          <cell r="E114" t="str">
            <v>M</v>
          </cell>
          <cell r="F114">
            <v>14387000</v>
          </cell>
          <cell r="G114">
            <v>14387000</v>
          </cell>
          <cell r="H114">
            <v>0</v>
          </cell>
          <cell r="I114">
            <v>0</v>
          </cell>
        </row>
        <row r="115">
          <cell r="A115">
            <v>2615</v>
          </cell>
          <cell r="B115" t="str">
            <v/>
          </cell>
          <cell r="C115" t="str">
            <v>Para Obligaciones Fiscales</v>
          </cell>
          <cell r="D115" t="str">
            <v>3</v>
          </cell>
          <cell r="E115" t="str">
            <v>M</v>
          </cell>
          <cell r="F115">
            <v>14387000</v>
          </cell>
          <cell r="G115">
            <v>14387000</v>
          </cell>
          <cell r="H115">
            <v>0</v>
          </cell>
          <cell r="I115">
            <v>0</v>
          </cell>
        </row>
        <row r="116">
          <cell r="A116">
            <v>261505</v>
          </cell>
          <cell r="B116" t="str">
            <v/>
          </cell>
          <cell r="C116" t="str">
            <v>De Renta y Complementarios</v>
          </cell>
          <cell r="D116" t="str">
            <v>4</v>
          </cell>
          <cell r="E116" t="str">
            <v>D</v>
          </cell>
          <cell r="F116">
            <v>14387000</v>
          </cell>
          <cell r="G116">
            <v>14387000</v>
          </cell>
          <cell r="H116">
            <v>0</v>
          </cell>
          <cell r="I116">
            <v>0</v>
          </cell>
        </row>
        <row r="117">
          <cell r="A117">
            <v>3</v>
          </cell>
          <cell r="B117" t="str">
            <v/>
          </cell>
          <cell r="C117" t="str">
            <v>Patrimonio</v>
          </cell>
          <cell r="D117" t="str">
            <v>1</v>
          </cell>
          <cell r="E117" t="str">
            <v>M</v>
          </cell>
          <cell r="F117">
            <v>729662185</v>
          </cell>
          <cell r="G117">
            <v>2583744</v>
          </cell>
          <cell r="H117">
            <v>266106515</v>
          </cell>
          <cell r="I117">
            <v>993184956</v>
          </cell>
        </row>
        <row r="118">
          <cell r="A118">
            <v>31</v>
          </cell>
          <cell r="B118" t="str">
            <v/>
          </cell>
          <cell r="C118" t="str">
            <v>Capital Social</v>
          </cell>
          <cell r="D118" t="str">
            <v>2</v>
          </cell>
          <cell r="E118" t="str">
            <v>M</v>
          </cell>
          <cell r="F118">
            <v>71114000</v>
          </cell>
          <cell r="G118">
            <v>0</v>
          </cell>
          <cell r="H118">
            <v>0</v>
          </cell>
          <cell r="I118">
            <v>71114000</v>
          </cell>
        </row>
        <row r="119">
          <cell r="A119">
            <v>3105</v>
          </cell>
          <cell r="B119" t="str">
            <v/>
          </cell>
          <cell r="C119" t="str">
            <v>Capital Suscrito y Pagado</v>
          </cell>
          <cell r="D119" t="str">
            <v>3</v>
          </cell>
          <cell r="E119" t="str">
            <v>M</v>
          </cell>
          <cell r="F119">
            <v>71114000</v>
          </cell>
          <cell r="G119">
            <v>0</v>
          </cell>
          <cell r="H119">
            <v>0</v>
          </cell>
          <cell r="I119">
            <v>71114000</v>
          </cell>
        </row>
        <row r="120">
          <cell r="A120">
            <v>310505</v>
          </cell>
          <cell r="B120" t="str">
            <v/>
          </cell>
          <cell r="C120" t="str">
            <v>Capital Autorizado</v>
          </cell>
          <cell r="D120" t="str">
            <v>4</v>
          </cell>
          <cell r="E120" t="str">
            <v>D</v>
          </cell>
          <cell r="F120">
            <v>71114000</v>
          </cell>
          <cell r="G120">
            <v>0</v>
          </cell>
          <cell r="H120">
            <v>0</v>
          </cell>
          <cell r="I120">
            <v>71114000</v>
          </cell>
        </row>
        <row r="121">
          <cell r="A121">
            <v>32</v>
          </cell>
          <cell r="B121" t="str">
            <v/>
          </cell>
          <cell r="C121" t="str">
            <v>Superavit De Capital</v>
          </cell>
          <cell r="D121" t="str">
            <v>2</v>
          </cell>
          <cell r="E121" t="str">
            <v>M</v>
          </cell>
          <cell r="F121">
            <v>11055421</v>
          </cell>
          <cell r="G121">
            <v>0</v>
          </cell>
          <cell r="H121">
            <v>0</v>
          </cell>
          <cell r="I121">
            <v>11055421</v>
          </cell>
        </row>
        <row r="122">
          <cell r="A122">
            <v>3205</v>
          </cell>
          <cell r="B122" t="str">
            <v/>
          </cell>
          <cell r="C122" t="str">
            <v>Prima en Colocacion de Acciones, Cuotas o partes</v>
          </cell>
          <cell r="D122" t="str">
            <v>3</v>
          </cell>
          <cell r="E122" t="str">
            <v>M</v>
          </cell>
          <cell r="F122">
            <v>11055421</v>
          </cell>
          <cell r="G122">
            <v>0</v>
          </cell>
          <cell r="H122">
            <v>0</v>
          </cell>
          <cell r="I122">
            <v>11055421</v>
          </cell>
        </row>
        <row r="123">
          <cell r="A123">
            <v>320505</v>
          </cell>
          <cell r="B123" t="str">
            <v/>
          </cell>
          <cell r="C123" t="str">
            <v>Prima en Colocacion de Acciones</v>
          </cell>
          <cell r="D123" t="str">
            <v>4</v>
          </cell>
          <cell r="E123" t="str">
            <v>D</v>
          </cell>
          <cell r="F123">
            <v>11055421</v>
          </cell>
          <cell r="G123">
            <v>0</v>
          </cell>
          <cell r="H123">
            <v>0</v>
          </cell>
          <cell r="I123">
            <v>11055421</v>
          </cell>
        </row>
        <row r="124">
          <cell r="A124">
            <v>33</v>
          </cell>
          <cell r="B124" t="str">
            <v/>
          </cell>
          <cell r="C124" t="str">
            <v>Reservas</v>
          </cell>
          <cell r="D124" t="str">
            <v>2</v>
          </cell>
          <cell r="E124" t="str">
            <v>M</v>
          </cell>
          <cell r="F124">
            <v>35557000</v>
          </cell>
          <cell r="G124">
            <v>0</v>
          </cell>
          <cell r="H124">
            <v>0</v>
          </cell>
          <cell r="I124">
            <v>35557000</v>
          </cell>
        </row>
        <row r="125">
          <cell r="A125">
            <v>3305</v>
          </cell>
          <cell r="B125" t="str">
            <v/>
          </cell>
          <cell r="C125" t="str">
            <v>Reservas Obligatorias</v>
          </cell>
          <cell r="D125" t="str">
            <v>3</v>
          </cell>
          <cell r="E125" t="str">
            <v>M</v>
          </cell>
          <cell r="F125">
            <v>35557000</v>
          </cell>
          <cell r="G125">
            <v>0</v>
          </cell>
          <cell r="H125">
            <v>0</v>
          </cell>
          <cell r="I125">
            <v>35557000</v>
          </cell>
        </row>
        <row r="126">
          <cell r="A126">
            <v>330505</v>
          </cell>
          <cell r="B126" t="str">
            <v/>
          </cell>
          <cell r="C126" t="str">
            <v>Reserva Legal</v>
          </cell>
          <cell r="D126" t="str">
            <v>4</v>
          </cell>
          <cell r="E126" t="str">
            <v>M</v>
          </cell>
          <cell r="F126">
            <v>35557000</v>
          </cell>
          <cell r="G126">
            <v>0</v>
          </cell>
          <cell r="H126">
            <v>0</v>
          </cell>
          <cell r="I126">
            <v>35557000</v>
          </cell>
        </row>
        <row r="127">
          <cell r="A127">
            <v>33050505</v>
          </cell>
          <cell r="B127" t="str">
            <v/>
          </cell>
          <cell r="C127" t="str">
            <v>Reserva Legal Gravada</v>
          </cell>
          <cell r="D127" t="str">
            <v>5</v>
          </cell>
          <cell r="E127" t="str">
            <v>D</v>
          </cell>
          <cell r="F127">
            <v>35557000</v>
          </cell>
          <cell r="G127">
            <v>0</v>
          </cell>
          <cell r="H127">
            <v>0</v>
          </cell>
          <cell r="I127">
            <v>35557000</v>
          </cell>
        </row>
        <row r="128">
          <cell r="A128">
            <v>34</v>
          </cell>
          <cell r="B128" t="str">
            <v/>
          </cell>
          <cell r="C128" t="str">
            <v>Revalorización Del Patrimonio</v>
          </cell>
          <cell r="D128" t="str">
            <v>2</v>
          </cell>
          <cell r="E128" t="str">
            <v>M</v>
          </cell>
          <cell r="F128">
            <v>255760472</v>
          </cell>
          <cell r="G128">
            <v>0</v>
          </cell>
          <cell r="H128">
            <v>0</v>
          </cell>
          <cell r="I128">
            <v>255760472</v>
          </cell>
        </row>
        <row r="129">
          <cell r="A129">
            <v>3405</v>
          </cell>
          <cell r="B129" t="str">
            <v/>
          </cell>
          <cell r="C129" t="str">
            <v>Ajustes Por Inflación</v>
          </cell>
          <cell r="D129" t="str">
            <v>3</v>
          </cell>
          <cell r="E129" t="str">
            <v>M</v>
          </cell>
          <cell r="F129">
            <v>255760472</v>
          </cell>
          <cell r="G129">
            <v>0</v>
          </cell>
          <cell r="H129">
            <v>0</v>
          </cell>
          <cell r="I129">
            <v>255760472</v>
          </cell>
        </row>
        <row r="130">
          <cell r="A130">
            <v>340505</v>
          </cell>
          <cell r="B130" t="str">
            <v/>
          </cell>
          <cell r="C130" t="str">
            <v>De Capital Social</v>
          </cell>
          <cell r="D130" t="str">
            <v>4</v>
          </cell>
          <cell r="E130" t="str">
            <v>D</v>
          </cell>
          <cell r="F130">
            <v>165505310</v>
          </cell>
          <cell r="G130">
            <v>0</v>
          </cell>
          <cell r="H130">
            <v>0</v>
          </cell>
          <cell r="I130">
            <v>165505310</v>
          </cell>
        </row>
        <row r="131">
          <cell r="A131">
            <v>340510</v>
          </cell>
          <cell r="B131" t="str">
            <v/>
          </cell>
          <cell r="C131" t="str">
            <v>De Superavit De Capital</v>
          </cell>
          <cell r="D131" t="str">
            <v>4</v>
          </cell>
          <cell r="E131" t="str">
            <v>D</v>
          </cell>
          <cell r="F131">
            <v>38005690</v>
          </cell>
          <cell r="G131">
            <v>0</v>
          </cell>
          <cell r="H131">
            <v>0</v>
          </cell>
          <cell r="I131">
            <v>38005690</v>
          </cell>
        </row>
        <row r="132">
          <cell r="A132">
            <v>340515</v>
          </cell>
          <cell r="B132" t="str">
            <v/>
          </cell>
          <cell r="C132" t="str">
            <v>De Reservas</v>
          </cell>
          <cell r="D132" t="str">
            <v>4</v>
          </cell>
          <cell r="E132" t="str">
            <v>D</v>
          </cell>
          <cell r="F132">
            <v>6897776</v>
          </cell>
          <cell r="G132">
            <v>0</v>
          </cell>
          <cell r="H132">
            <v>0</v>
          </cell>
          <cell r="I132">
            <v>6897776</v>
          </cell>
        </row>
        <row r="133">
          <cell r="A133">
            <v>340520</v>
          </cell>
          <cell r="B133" t="str">
            <v/>
          </cell>
          <cell r="C133" t="str">
            <v>De Resultados De Ejercicios Anteriores</v>
          </cell>
          <cell r="D133" t="str">
            <v>4</v>
          </cell>
          <cell r="E133" t="str">
            <v>D</v>
          </cell>
          <cell r="F133">
            <v>45351696</v>
          </cell>
          <cell r="G133">
            <v>0</v>
          </cell>
          <cell r="H133">
            <v>0</v>
          </cell>
          <cell r="I133">
            <v>45351696</v>
          </cell>
        </row>
        <row r="134">
          <cell r="A134">
            <v>36</v>
          </cell>
          <cell r="B134" t="str">
            <v/>
          </cell>
          <cell r="C134" t="str">
            <v>Resultados Del Ejercicio</v>
          </cell>
          <cell r="D134" t="str">
            <v>2</v>
          </cell>
          <cell r="E134" t="str">
            <v>M</v>
          </cell>
          <cell r="F134">
            <v>0</v>
          </cell>
          <cell r="G134">
            <v>0</v>
          </cell>
          <cell r="H134">
            <v>226921246</v>
          </cell>
          <cell r="I134">
            <v>226921246</v>
          </cell>
        </row>
        <row r="135">
          <cell r="A135">
            <v>3605</v>
          </cell>
          <cell r="B135" t="str">
            <v/>
          </cell>
          <cell r="C135" t="str">
            <v>Utilidad Del Ejercicio</v>
          </cell>
          <cell r="D135" t="str">
            <v>3</v>
          </cell>
          <cell r="E135" t="str">
            <v>M</v>
          </cell>
          <cell r="F135">
            <v>0</v>
          </cell>
          <cell r="G135">
            <v>0</v>
          </cell>
          <cell r="H135">
            <v>226921246</v>
          </cell>
          <cell r="I135">
            <v>226921246</v>
          </cell>
        </row>
        <row r="136">
          <cell r="A136">
            <v>360505</v>
          </cell>
          <cell r="B136" t="str">
            <v/>
          </cell>
          <cell r="C136" t="str">
            <v>Utilidad del Ejercicio</v>
          </cell>
          <cell r="D136" t="str">
            <v>4</v>
          </cell>
          <cell r="E136" t="str">
            <v>D</v>
          </cell>
          <cell r="F136">
            <v>0</v>
          </cell>
          <cell r="G136">
            <v>0</v>
          </cell>
          <cell r="H136">
            <v>226921246</v>
          </cell>
          <cell r="I136">
            <v>226921246</v>
          </cell>
        </row>
        <row r="137">
          <cell r="A137">
            <v>38</v>
          </cell>
          <cell r="B137" t="str">
            <v/>
          </cell>
          <cell r="C137" t="str">
            <v>Superavit por Valorizaciones</v>
          </cell>
          <cell r="D137" t="str">
            <v>2</v>
          </cell>
          <cell r="E137" t="str">
            <v>M</v>
          </cell>
          <cell r="F137">
            <v>356175292</v>
          </cell>
          <cell r="G137">
            <v>2583744</v>
          </cell>
          <cell r="H137">
            <v>39185269</v>
          </cell>
          <cell r="I137">
            <v>392776817</v>
          </cell>
        </row>
        <row r="138">
          <cell r="A138">
            <v>3805</v>
          </cell>
          <cell r="B138" t="str">
            <v/>
          </cell>
          <cell r="C138" t="str">
            <v>De Inversiones</v>
          </cell>
          <cell r="D138" t="str">
            <v>3</v>
          </cell>
          <cell r="E138" t="str">
            <v>M</v>
          </cell>
          <cell r="F138">
            <v>356175292</v>
          </cell>
          <cell r="G138">
            <v>2583744</v>
          </cell>
          <cell r="H138">
            <v>39185269</v>
          </cell>
          <cell r="I138">
            <v>392776817</v>
          </cell>
        </row>
        <row r="139">
          <cell r="A139">
            <v>380505</v>
          </cell>
          <cell r="B139" t="str">
            <v/>
          </cell>
          <cell r="C139" t="str">
            <v>Acciones</v>
          </cell>
          <cell r="D139" t="str">
            <v>4</v>
          </cell>
          <cell r="E139" t="str">
            <v>D</v>
          </cell>
          <cell r="F139">
            <v>356175292</v>
          </cell>
          <cell r="G139">
            <v>2583744</v>
          </cell>
          <cell r="H139">
            <v>39185269</v>
          </cell>
          <cell r="I139">
            <v>392776817</v>
          </cell>
        </row>
        <row r="140">
          <cell r="A140">
            <v>4</v>
          </cell>
          <cell r="B140" t="str">
            <v/>
          </cell>
          <cell r="C140" t="str">
            <v>Ingresos</v>
          </cell>
          <cell r="D140" t="str">
            <v>1</v>
          </cell>
          <cell r="E140" t="str">
            <v>M</v>
          </cell>
          <cell r="F140">
            <v>293918889</v>
          </cell>
          <cell r="G140">
            <v>0</v>
          </cell>
          <cell r="H140">
            <v>5205745</v>
          </cell>
          <cell r="I140">
            <v>299124634</v>
          </cell>
        </row>
        <row r="141">
          <cell r="A141">
            <v>41</v>
          </cell>
          <cell r="B141" t="str">
            <v/>
          </cell>
          <cell r="C141" t="str">
            <v>Ingresos Operacionales</v>
          </cell>
          <cell r="D141" t="str">
            <v>2</v>
          </cell>
          <cell r="E141" t="str">
            <v>M</v>
          </cell>
          <cell r="F141">
            <v>116600000</v>
          </cell>
          <cell r="G141">
            <v>0</v>
          </cell>
          <cell r="H141">
            <v>5200000</v>
          </cell>
          <cell r="I141">
            <v>121800000</v>
          </cell>
        </row>
        <row r="142">
          <cell r="A142">
            <v>4155</v>
          </cell>
          <cell r="B142" t="str">
            <v/>
          </cell>
          <cell r="C142" t="str">
            <v>Actividades Inmobiliarias, Empresariales y de Alqu</v>
          </cell>
          <cell r="D142" t="str">
            <v>3</v>
          </cell>
          <cell r="E142" t="str">
            <v>M</v>
          </cell>
          <cell r="F142">
            <v>116600000</v>
          </cell>
          <cell r="G142">
            <v>0</v>
          </cell>
          <cell r="H142">
            <v>5200000</v>
          </cell>
          <cell r="I142">
            <v>121800000</v>
          </cell>
        </row>
        <row r="143">
          <cell r="A143">
            <v>415505</v>
          </cell>
          <cell r="B143" t="str">
            <v/>
          </cell>
          <cell r="C143" t="str">
            <v>Arrendamiento de bienes Inmuebles</v>
          </cell>
          <cell r="D143" t="str">
            <v>4</v>
          </cell>
          <cell r="E143" t="str">
            <v>D</v>
          </cell>
          <cell r="F143">
            <v>116600000</v>
          </cell>
          <cell r="G143">
            <v>0</v>
          </cell>
          <cell r="H143">
            <v>5200000</v>
          </cell>
          <cell r="I143">
            <v>121800000</v>
          </cell>
        </row>
        <row r="144">
          <cell r="A144">
            <v>42</v>
          </cell>
          <cell r="B144" t="str">
            <v/>
          </cell>
          <cell r="C144" t="str">
            <v>No Operacionales</v>
          </cell>
          <cell r="D144" t="str">
            <v>2</v>
          </cell>
          <cell r="E144" t="str">
            <v>M</v>
          </cell>
          <cell r="F144">
            <v>177318889</v>
          </cell>
          <cell r="G144">
            <v>0</v>
          </cell>
          <cell r="H144">
            <v>5745</v>
          </cell>
          <cell r="I144">
            <v>177324634</v>
          </cell>
        </row>
        <row r="145">
          <cell r="A145">
            <v>4210</v>
          </cell>
          <cell r="B145" t="str">
            <v/>
          </cell>
          <cell r="C145" t="str">
            <v>Financieros</v>
          </cell>
          <cell r="D145" t="str">
            <v>3</v>
          </cell>
          <cell r="E145" t="str">
            <v>M</v>
          </cell>
          <cell r="F145">
            <v>51131</v>
          </cell>
          <cell r="G145">
            <v>0</v>
          </cell>
          <cell r="H145">
            <v>4881</v>
          </cell>
          <cell r="I145">
            <v>56012</v>
          </cell>
        </row>
        <row r="146">
          <cell r="A146">
            <v>421005</v>
          </cell>
          <cell r="B146" t="str">
            <v/>
          </cell>
          <cell r="C146" t="str">
            <v>Intereses</v>
          </cell>
          <cell r="D146" t="str">
            <v>4</v>
          </cell>
          <cell r="E146" t="str">
            <v>D</v>
          </cell>
          <cell r="F146">
            <v>51131</v>
          </cell>
          <cell r="G146">
            <v>0</v>
          </cell>
          <cell r="H146">
            <v>4881</v>
          </cell>
          <cell r="I146">
            <v>56012</v>
          </cell>
        </row>
        <row r="147">
          <cell r="A147">
            <v>4215</v>
          </cell>
          <cell r="B147" t="str">
            <v/>
          </cell>
          <cell r="C147" t="str">
            <v>Dividendos y Participaciones</v>
          </cell>
          <cell r="D147" t="str">
            <v>3</v>
          </cell>
          <cell r="E147" t="str">
            <v>M</v>
          </cell>
          <cell r="F147">
            <v>177264463</v>
          </cell>
          <cell r="G147">
            <v>0</v>
          </cell>
          <cell r="H147">
            <v>0</v>
          </cell>
          <cell r="I147">
            <v>177264463</v>
          </cell>
        </row>
        <row r="148">
          <cell r="A148">
            <v>421505</v>
          </cell>
          <cell r="B148" t="str">
            <v/>
          </cell>
          <cell r="C148" t="str">
            <v>De Sociedades Anonimas y/o Asimiladas</v>
          </cell>
          <cell r="D148" t="str">
            <v>4</v>
          </cell>
          <cell r="E148" t="str">
            <v>M</v>
          </cell>
          <cell r="F148">
            <v>177264463</v>
          </cell>
          <cell r="G148">
            <v>0</v>
          </cell>
          <cell r="H148">
            <v>0</v>
          </cell>
          <cell r="I148">
            <v>177264463</v>
          </cell>
        </row>
        <row r="149">
          <cell r="A149">
            <v>42150510</v>
          </cell>
          <cell r="B149" t="str">
            <v/>
          </cell>
          <cell r="C149" t="str">
            <v>De sociedades anónimas y/o asimiladas - No Gravado</v>
          </cell>
          <cell r="D149" t="str">
            <v>5</v>
          </cell>
          <cell r="E149" t="str">
            <v>D</v>
          </cell>
          <cell r="F149">
            <v>177264463</v>
          </cell>
          <cell r="G149">
            <v>0</v>
          </cell>
          <cell r="H149">
            <v>0</v>
          </cell>
          <cell r="I149">
            <v>177264463</v>
          </cell>
        </row>
        <row r="150">
          <cell r="A150">
            <v>4295</v>
          </cell>
          <cell r="B150" t="str">
            <v/>
          </cell>
          <cell r="C150" t="str">
            <v>Diversos</v>
          </cell>
          <cell r="D150" t="str">
            <v>3</v>
          </cell>
          <cell r="E150" t="str">
            <v>M</v>
          </cell>
          <cell r="F150">
            <v>3295</v>
          </cell>
          <cell r="G150">
            <v>0</v>
          </cell>
          <cell r="H150">
            <v>864</v>
          </cell>
          <cell r="I150">
            <v>4159</v>
          </cell>
        </row>
        <row r="151">
          <cell r="A151">
            <v>429505</v>
          </cell>
          <cell r="B151" t="str">
            <v/>
          </cell>
          <cell r="C151" t="str">
            <v>Aprovechamientos</v>
          </cell>
          <cell r="D151" t="str">
            <v>4</v>
          </cell>
          <cell r="E151" t="str">
            <v>D</v>
          </cell>
          <cell r="F151">
            <v>3295</v>
          </cell>
          <cell r="G151">
            <v>0</v>
          </cell>
          <cell r="H151">
            <v>864</v>
          </cell>
          <cell r="I151">
            <v>4159</v>
          </cell>
        </row>
        <row r="152">
          <cell r="A152">
            <v>5</v>
          </cell>
          <cell r="B152" t="str">
            <v/>
          </cell>
          <cell r="C152" t="str">
            <v>Gastos</v>
          </cell>
          <cell r="D152" t="str">
            <v>1</v>
          </cell>
          <cell r="E152" t="str">
            <v>M</v>
          </cell>
          <cell r="F152">
            <v>70563339</v>
          </cell>
          <cell r="G152">
            <v>234563295</v>
          </cell>
          <cell r="H152">
            <v>6002000</v>
          </cell>
          <cell r="I152">
            <v>299124634</v>
          </cell>
        </row>
        <row r="153">
          <cell r="A153">
            <v>51</v>
          </cell>
          <cell r="B153" t="str">
            <v/>
          </cell>
          <cell r="C153" t="str">
            <v>Gastos Operacionales de Administración</v>
          </cell>
          <cell r="D153" t="str">
            <v>2</v>
          </cell>
          <cell r="E153" t="str">
            <v>M</v>
          </cell>
          <cell r="F153">
            <v>55552261</v>
          </cell>
          <cell r="G153">
            <v>7640649</v>
          </cell>
          <cell r="H153">
            <v>0</v>
          </cell>
          <cell r="I153">
            <v>63192910</v>
          </cell>
        </row>
        <row r="154">
          <cell r="A154">
            <v>5110</v>
          </cell>
          <cell r="B154" t="str">
            <v/>
          </cell>
          <cell r="C154" t="str">
            <v>Honorarios</v>
          </cell>
          <cell r="D154" t="str">
            <v>3</v>
          </cell>
          <cell r="E154" t="str">
            <v>M</v>
          </cell>
          <cell r="F154">
            <v>3630000</v>
          </cell>
          <cell r="G154">
            <v>330000</v>
          </cell>
          <cell r="H154">
            <v>0</v>
          </cell>
          <cell r="I154">
            <v>3960000</v>
          </cell>
        </row>
        <row r="155">
          <cell r="A155">
            <v>511010</v>
          </cell>
          <cell r="B155" t="str">
            <v/>
          </cell>
          <cell r="C155" t="str">
            <v>Revisoría Fiscal</v>
          </cell>
          <cell r="D155" t="str">
            <v>4</v>
          </cell>
          <cell r="E155" t="str">
            <v>D</v>
          </cell>
          <cell r="F155">
            <v>3630000</v>
          </cell>
          <cell r="G155">
            <v>330000</v>
          </cell>
          <cell r="H155">
            <v>0</v>
          </cell>
          <cell r="I155">
            <v>3960000</v>
          </cell>
        </row>
        <row r="156">
          <cell r="A156">
            <v>5115</v>
          </cell>
          <cell r="B156" t="str">
            <v/>
          </cell>
          <cell r="C156" t="str">
            <v>Impuestos</v>
          </cell>
          <cell r="D156" t="str">
            <v>3</v>
          </cell>
          <cell r="E156" t="str">
            <v>M</v>
          </cell>
          <cell r="F156">
            <v>3327692</v>
          </cell>
          <cell r="G156">
            <v>83704</v>
          </cell>
          <cell r="H156">
            <v>0</v>
          </cell>
          <cell r="I156">
            <v>3411396</v>
          </cell>
        </row>
        <row r="157">
          <cell r="A157">
            <v>511505</v>
          </cell>
          <cell r="B157" t="str">
            <v/>
          </cell>
          <cell r="C157" t="str">
            <v>Industria y Comercio</v>
          </cell>
          <cell r="D157" t="str">
            <v>4</v>
          </cell>
          <cell r="E157" t="str">
            <v>D</v>
          </cell>
          <cell r="F157">
            <v>2839569</v>
          </cell>
          <cell r="G157">
            <v>50287</v>
          </cell>
          <cell r="H157">
            <v>0</v>
          </cell>
          <cell r="I157">
            <v>2889856</v>
          </cell>
        </row>
        <row r="158">
          <cell r="A158">
            <v>511510</v>
          </cell>
          <cell r="B158" t="str">
            <v/>
          </cell>
          <cell r="C158" t="str">
            <v>De Timbres</v>
          </cell>
          <cell r="D158" t="str">
            <v>4</v>
          </cell>
          <cell r="E158" t="str">
            <v>D</v>
          </cell>
          <cell r="F158">
            <v>800</v>
          </cell>
          <cell r="G158">
            <v>0</v>
          </cell>
          <cell r="H158">
            <v>0</v>
          </cell>
          <cell r="I158">
            <v>800</v>
          </cell>
        </row>
        <row r="159">
          <cell r="A159">
            <v>511570</v>
          </cell>
          <cell r="B159" t="str">
            <v/>
          </cell>
          <cell r="C159" t="str">
            <v>IVA Descontable</v>
          </cell>
          <cell r="D159" t="str">
            <v>4</v>
          </cell>
          <cell r="E159" t="str">
            <v>D</v>
          </cell>
          <cell r="F159">
            <v>86130</v>
          </cell>
          <cell r="G159">
            <v>16766</v>
          </cell>
          <cell r="H159">
            <v>0</v>
          </cell>
          <cell r="I159">
            <v>102896</v>
          </cell>
        </row>
        <row r="160">
          <cell r="A160">
            <v>511595</v>
          </cell>
          <cell r="B160" t="str">
            <v/>
          </cell>
          <cell r="C160" t="str">
            <v>Otros</v>
          </cell>
          <cell r="D160" t="str">
            <v>4</v>
          </cell>
          <cell r="E160" t="str">
            <v>M</v>
          </cell>
          <cell r="F160">
            <v>401193</v>
          </cell>
          <cell r="G160">
            <v>16651</v>
          </cell>
          <cell r="H160">
            <v>0</v>
          </cell>
          <cell r="I160">
            <v>417844</v>
          </cell>
        </row>
        <row r="161">
          <cell r="A161">
            <v>51159505</v>
          </cell>
          <cell r="B161" t="str">
            <v/>
          </cell>
          <cell r="C161" t="str">
            <v>Gravamen a Movimientos Financieros</v>
          </cell>
          <cell r="D161" t="str">
            <v>5</v>
          </cell>
          <cell r="E161" t="str">
            <v>D</v>
          </cell>
          <cell r="F161">
            <v>401193</v>
          </cell>
          <cell r="G161">
            <v>16651</v>
          </cell>
          <cell r="H161">
            <v>0</v>
          </cell>
          <cell r="I161">
            <v>417844</v>
          </cell>
        </row>
        <row r="162">
          <cell r="A162">
            <v>5135</v>
          </cell>
          <cell r="B162" t="str">
            <v/>
          </cell>
          <cell r="C162" t="str">
            <v>Servicios</v>
          </cell>
          <cell r="D162" t="str">
            <v>3</v>
          </cell>
          <cell r="E162" t="str">
            <v>M</v>
          </cell>
          <cell r="F162">
            <v>32818283</v>
          </cell>
          <cell r="G162">
            <v>5632160</v>
          </cell>
          <cell r="H162">
            <v>0</v>
          </cell>
          <cell r="I162">
            <v>38450443</v>
          </cell>
        </row>
        <row r="163">
          <cell r="A163">
            <v>513505</v>
          </cell>
          <cell r="B163" t="str">
            <v/>
          </cell>
          <cell r="C163" t="str">
            <v>Aseo y Vigilancia</v>
          </cell>
          <cell r="D163" t="str">
            <v>4</v>
          </cell>
          <cell r="E163" t="str">
            <v>M</v>
          </cell>
          <cell r="F163">
            <v>2681800</v>
          </cell>
          <cell r="G163">
            <v>243800</v>
          </cell>
          <cell r="H163">
            <v>0</v>
          </cell>
          <cell r="I163">
            <v>2925600</v>
          </cell>
        </row>
        <row r="164">
          <cell r="A164">
            <v>51350510</v>
          </cell>
          <cell r="B164" t="str">
            <v/>
          </cell>
          <cell r="C164" t="str">
            <v>Vigilancia</v>
          </cell>
          <cell r="D164" t="str">
            <v>5</v>
          </cell>
          <cell r="E164" t="str">
            <v>D</v>
          </cell>
          <cell r="F164">
            <v>2681800</v>
          </cell>
          <cell r="G164">
            <v>243800</v>
          </cell>
          <cell r="H164">
            <v>0</v>
          </cell>
          <cell r="I164">
            <v>2925600</v>
          </cell>
        </row>
        <row r="165">
          <cell r="A165">
            <v>513530</v>
          </cell>
          <cell r="B165" t="str">
            <v/>
          </cell>
          <cell r="C165" t="str">
            <v>Energía Eléctrica</v>
          </cell>
          <cell r="D165" t="str">
            <v>4</v>
          </cell>
          <cell r="E165" t="str">
            <v>D</v>
          </cell>
          <cell r="F165">
            <v>3066360</v>
          </cell>
          <cell r="G165">
            <v>794030</v>
          </cell>
          <cell r="H165">
            <v>0</v>
          </cell>
          <cell r="I165">
            <v>3860390</v>
          </cell>
        </row>
        <row r="166">
          <cell r="A166">
            <v>513535</v>
          </cell>
          <cell r="B166" t="str">
            <v/>
          </cell>
          <cell r="C166" t="str">
            <v>Teléfono</v>
          </cell>
          <cell r="D166" t="str">
            <v>4</v>
          </cell>
          <cell r="E166" t="str">
            <v>M</v>
          </cell>
          <cell r="F166">
            <v>3194423</v>
          </cell>
          <cell r="G166">
            <v>0</v>
          </cell>
          <cell r="H166">
            <v>0</v>
          </cell>
          <cell r="I166">
            <v>3194423</v>
          </cell>
        </row>
        <row r="167">
          <cell r="A167">
            <v>51353505</v>
          </cell>
          <cell r="B167" t="str">
            <v/>
          </cell>
          <cell r="C167" t="str">
            <v>Convencional</v>
          </cell>
          <cell r="D167" t="str">
            <v>5</v>
          </cell>
          <cell r="E167" t="str">
            <v>D</v>
          </cell>
          <cell r="F167">
            <v>3191099</v>
          </cell>
          <cell r="G167">
            <v>0</v>
          </cell>
          <cell r="H167">
            <v>0</v>
          </cell>
          <cell r="I167">
            <v>3191099</v>
          </cell>
        </row>
        <row r="168">
          <cell r="A168">
            <v>51353510</v>
          </cell>
          <cell r="B168" t="str">
            <v/>
          </cell>
          <cell r="C168" t="str">
            <v>Celular</v>
          </cell>
          <cell r="D168" t="str">
            <v>5</v>
          </cell>
          <cell r="E168" t="str">
            <v>D</v>
          </cell>
          <cell r="F168">
            <v>3324</v>
          </cell>
          <cell r="G168">
            <v>0</v>
          </cell>
          <cell r="H168">
            <v>0</v>
          </cell>
          <cell r="I168">
            <v>3324</v>
          </cell>
        </row>
        <row r="169">
          <cell r="A169">
            <v>513555</v>
          </cell>
          <cell r="B169" t="str">
            <v/>
          </cell>
          <cell r="C169" t="str">
            <v>Gas</v>
          </cell>
          <cell r="D169" t="str">
            <v>4</v>
          </cell>
          <cell r="E169" t="str">
            <v>D</v>
          </cell>
          <cell r="F169">
            <v>16070341</v>
          </cell>
          <cell r="G169">
            <v>1400000</v>
          </cell>
          <cell r="H169">
            <v>0</v>
          </cell>
          <cell r="I169">
            <v>17470341</v>
          </cell>
        </row>
        <row r="170">
          <cell r="A170">
            <v>513595</v>
          </cell>
          <cell r="B170" t="str">
            <v/>
          </cell>
          <cell r="C170" t="str">
            <v>Otros</v>
          </cell>
          <cell r="D170" t="str">
            <v>4</v>
          </cell>
          <cell r="E170" t="str">
            <v>M</v>
          </cell>
          <cell r="F170">
            <v>7805359</v>
          </cell>
          <cell r="G170">
            <v>3194330</v>
          </cell>
          <cell r="H170">
            <v>0</v>
          </cell>
          <cell r="I170">
            <v>10999689</v>
          </cell>
        </row>
        <row r="171">
          <cell r="A171">
            <v>51359505</v>
          </cell>
          <cell r="B171" t="str">
            <v/>
          </cell>
          <cell r="C171" t="str">
            <v>Administración</v>
          </cell>
          <cell r="D171" t="str">
            <v>5</v>
          </cell>
          <cell r="E171" t="str">
            <v>D</v>
          </cell>
          <cell r="F171">
            <v>916257</v>
          </cell>
          <cell r="G171">
            <v>83296</v>
          </cell>
          <cell r="H171">
            <v>0</v>
          </cell>
          <cell r="I171">
            <v>999553</v>
          </cell>
        </row>
        <row r="172">
          <cell r="A172">
            <v>51359525</v>
          </cell>
          <cell r="B172" t="str">
            <v/>
          </cell>
          <cell r="C172" t="str">
            <v>Internet</v>
          </cell>
          <cell r="D172" t="str">
            <v>5</v>
          </cell>
          <cell r="E172" t="str">
            <v>D</v>
          </cell>
          <cell r="F172">
            <v>131034</v>
          </cell>
          <cell r="G172">
            <v>131034</v>
          </cell>
          <cell r="H172">
            <v>0</v>
          </cell>
          <cell r="I172">
            <v>262068</v>
          </cell>
        </row>
        <row r="173">
          <cell r="A173">
            <v>51359535</v>
          </cell>
          <cell r="B173" t="str">
            <v/>
          </cell>
          <cell r="C173" t="str">
            <v>Servicios Contables</v>
          </cell>
          <cell r="D173" t="str">
            <v>5</v>
          </cell>
          <cell r="E173" t="str">
            <v>D</v>
          </cell>
          <cell r="F173">
            <v>5280000</v>
          </cell>
          <cell r="G173">
            <v>480000</v>
          </cell>
          <cell r="H173">
            <v>0</v>
          </cell>
          <cell r="I173">
            <v>5760000</v>
          </cell>
        </row>
        <row r="174">
          <cell r="A174">
            <v>51359545</v>
          </cell>
          <cell r="B174" t="str">
            <v/>
          </cell>
          <cell r="C174" t="str">
            <v>Internet</v>
          </cell>
          <cell r="D174" t="str">
            <v>5</v>
          </cell>
          <cell r="E174" t="str">
            <v>D</v>
          </cell>
          <cell r="F174">
            <v>1478068</v>
          </cell>
          <cell r="G174">
            <v>0</v>
          </cell>
          <cell r="H174">
            <v>0</v>
          </cell>
          <cell r="I174">
            <v>1478068</v>
          </cell>
        </row>
        <row r="175">
          <cell r="A175">
            <v>51359595</v>
          </cell>
          <cell r="B175" t="str">
            <v/>
          </cell>
          <cell r="C175" t="str">
            <v>Diversos</v>
          </cell>
          <cell r="D175" t="str">
            <v>5</v>
          </cell>
          <cell r="E175" t="str">
            <v>D</v>
          </cell>
          <cell r="F175">
            <v>0</v>
          </cell>
          <cell r="G175">
            <v>2500000</v>
          </cell>
          <cell r="H175">
            <v>0</v>
          </cell>
          <cell r="I175">
            <v>2500000</v>
          </cell>
        </row>
        <row r="176">
          <cell r="A176">
            <v>5140</v>
          </cell>
          <cell r="B176" t="str">
            <v/>
          </cell>
          <cell r="C176" t="str">
            <v>Gastos Legales</v>
          </cell>
          <cell r="D176" t="str">
            <v>3</v>
          </cell>
          <cell r="E176" t="str">
            <v>M</v>
          </cell>
          <cell r="F176">
            <v>4000</v>
          </cell>
          <cell r="G176">
            <v>161151</v>
          </cell>
          <cell r="H176">
            <v>0</v>
          </cell>
          <cell r="I176">
            <v>165151</v>
          </cell>
        </row>
        <row r="177">
          <cell r="A177">
            <v>514005</v>
          </cell>
          <cell r="B177" t="str">
            <v/>
          </cell>
          <cell r="C177" t="str">
            <v>Notariales</v>
          </cell>
          <cell r="D177" t="str">
            <v>4</v>
          </cell>
          <cell r="E177" t="str">
            <v>D</v>
          </cell>
          <cell r="F177">
            <v>0</v>
          </cell>
          <cell r="G177">
            <v>161151</v>
          </cell>
          <cell r="H177">
            <v>0</v>
          </cell>
          <cell r="I177">
            <v>161151</v>
          </cell>
        </row>
        <row r="178">
          <cell r="A178">
            <v>514010</v>
          </cell>
          <cell r="B178" t="str">
            <v/>
          </cell>
          <cell r="C178" t="str">
            <v>Registro Mercantil</v>
          </cell>
          <cell r="D178" t="str">
            <v>4</v>
          </cell>
          <cell r="E178" t="str">
            <v>D</v>
          </cell>
          <cell r="F178">
            <v>4000</v>
          </cell>
          <cell r="G178">
            <v>0</v>
          </cell>
          <cell r="H178">
            <v>0</v>
          </cell>
          <cell r="I178">
            <v>4000</v>
          </cell>
        </row>
        <row r="179">
          <cell r="A179">
            <v>5160</v>
          </cell>
          <cell r="B179" t="str">
            <v/>
          </cell>
          <cell r="C179" t="str">
            <v>Depreciaciones</v>
          </cell>
          <cell r="D179" t="str">
            <v>3</v>
          </cell>
          <cell r="E179" t="str">
            <v>M</v>
          </cell>
          <cell r="F179">
            <v>15767752</v>
          </cell>
          <cell r="G179">
            <v>1433432</v>
          </cell>
          <cell r="H179">
            <v>0</v>
          </cell>
          <cell r="I179">
            <v>17201184</v>
          </cell>
        </row>
        <row r="180">
          <cell r="A180">
            <v>516005</v>
          </cell>
          <cell r="B180" t="str">
            <v/>
          </cell>
          <cell r="C180" t="str">
            <v>Construcciones y Edificaciones</v>
          </cell>
          <cell r="D180" t="str">
            <v>4</v>
          </cell>
          <cell r="E180" t="str">
            <v>D</v>
          </cell>
          <cell r="F180">
            <v>10034024</v>
          </cell>
          <cell r="G180">
            <v>1433432</v>
          </cell>
          <cell r="H180">
            <v>0</v>
          </cell>
          <cell r="I180">
            <v>11467456</v>
          </cell>
        </row>
        <row r="181">
          <cell r="A181">
            <v>516015</v>
          </cell>
          <cell r="B181" t="str">
            <v/>
          </cell>
          <cell r="C181" t="str">
            <v>Equipo De Oficina</v>
          </cell>
          <cell r="D181" t="str">
            <v>4</v>
          </cell>
          <cell r="E181" t="str">
            <v>D</v>
          </cell>
          <cell r="F181">
            <v>5733728</v>
          </cell>
          <cell r="G181">
            <v>0</v>
          </cell>
          <cell r="H181">
            <v>0</v>
          </cell>
          <cell r="I181">
            <v>5733728</v>
          </cell>
        </row>
        <row r="182">
          <cell r="A182">
            <v>5195</v>
          </cell>
          <cell r="B182" t="str">
            <v/>
          </cell>
          <cell r="C182" t="str">
            <v>Diversos</v>
          </cell>
          <cell r="D182" t="str">
            <v>3</v>
          </cell>
          <cell r="E182" t="str">
            <v>M</v>
          </cell>
          <cell r="F182">
            <v>4534</v>
          </cell>
          <cell r="G182">
            <v>202</v>
          </cell>
          <cell r="H182">
            <v>0</v>
          </cell>
          <cell r="I182">
            <v>4736</v>
          </cell>
        </row>
        <row r="183">
          <cell r="A183">
            <v>519595</v>
          </cell>
          <cell r="B183" t="str">
            <v/>
          </cell>
          <cell r="C183" t="str">
            <v>Otros</v>
          </cell>
          <cell r="D183" t="str">
            <v>4</v>
          </cell>
          <cell r="E183" t="str">
            <v>M</v>
          </cell>
          <cell r="F183">
            <v>4534</v>
          </cell>
          <cell r="G183">
            <v>202</v>
          </cell>
          <cell r="H183">
            <v>0</v>
          </cell>
          <cell r="I183">
            <v>4736</v>
          </cell>
        </row>
        <row r="184">
          <cell r="A184">
            <v>51959595</v>
          </cell>
          <cell r="B184" t="str">
            <v/>
          </cell>
          <cell r="C184" t="str">
            <v>Diversos</v>
          </cell>
          <cell r="D184" t="str">
            <v>5</v>
          </cell>
          <cell r="E184" t="str">
            <v>D</v>
          </cell>
          <cell r="F184">
            <v>4534</v>
          </cell>
          <cell r="G184">
            <v>202</v>
          </cell>
          <cell r="H184">
            <v>0</v>
          </cell>
          <cell r="I184">
            <v>4736</v>
          </cell>
        </row>
        <row r="185">
          <cell r="A185">
            <v>53</v>
          </cell>
          <cell r="B185" t="str">
            <v/>
          </cell>
          <cell r="C185" t="str">
            <v>No Operacionales</v>
          </cell>
          <cell r="D185" t="str">
            <v>2</v>
          </cell>
          <cell r="E185" t="str">
            <v>M</v>
          </cell>
          <cell r="F185">
            <v>624078</v>
          </cell>
          <cell r="G185">
            <v>1400</v>
          </cell>
          <cell r="H185">
            <v>0</v>
          </cell>
          <cell r="I185">
            <v>625478</v>
          </cell>
        </row>
        <row r="186">
          <cell r="A186">
            <v>5305</v>
          </cell>
          <cell r="B186" t="str">
            <v/>
          </cell>
          <cell r="C186" t="str">
            <v>Financieros</v>
          </cell>
          <cell r="D186" t="str">
            <v>3</v>
          </cell>
          <cell r="E186" t="str">
            <v>M</v>
          </cell>
          <cell r="F186">
            <v>479504</v>
          </cell>
          <cell r="G186">
            <v>0</v>
          </cell>
          <cell r="H186">
            <v>0</v>
          </cell>
          <cell r="I186">
            <v>479504</v>
          </cell>
        </row>
        <row r="187">
          <cell r="A187">
            <v>530505</v>
          </cell>
          <cell r="B187" t="str">
            <v/>
          </cell>
          <cell r="C187" t="str">
            <v>Gastos Bancarios</v>
          </cell>
          <cell r="D187" t="str">
            <v>4</v>
          </cell>
          <cell r="E187" t="str">
            <v>D</v>
          </cell>
          <cell r="F187">
            <v>392304</v>
          </cell>
          <cell r="G187">
            <v>0</v>
          </cell>
          <cell r="H187">
            <v>0</v>
          </cell>
          <cell r="I187">
            <v>392304</v>
          </cell>
        </row>
        <row r="188">
          <cell r="A188">
            <v>530515</v>
          </cell>
          <cell r="B188" t="str">
            <v/>
          </cell>
          <cell r="C188" t="str">
            <v>Comisiones</v>
          </cell>
          <cell r="D188" t="str">
            <v>4</v>
          </cell>
          <cell r="E188" t="str">
            <v>D</v>
          </cell>
          <cell r="F188">
            <v>87200</v>
          </cell>
          <cell r="G188">
            <v>0</v>
          </cell>
          <cell r="H188">
            <v>0</v>
          </cell>
          <cell r="I188">
            <v>87200</v>
          </cell>
        </row>
        <row r="189">
          <cell r="A189">
            <v>5315</v>
          </cell>
          <cell r="B189" t="str">
            <v/>
          </cell>
          <cell r="C189" t="str">
            <v>Gastos Extraordinarios</v>
          </cell>
          <cell r="D189" t="str">
            <v>3</v>
          </cell>
          <cell r="E189" t="str">
            <v>M</v>
          </cell>
          <cell r="F189">
            <v>144574</v>
          </cell>
          <cell r="G189">
            <v>1400</v>
          </cell>
          <cell r="H189">
            <v>0</v>
          </cell>
          <cell r="I189">
            <v>145974</v>
          </cell>
        </row>
        <row r="190">
          <cell r="A190">
            <v>531520</v>
          </cell>
          <cell r="B190" t="str">
            <v/>
          </cell>
          <cell r="C190" t="str">
            <v>Impuestos Asumidos</v>
          </cell>
          <cell r="D190" t="str">
            <v>4</v>
          </cell>
          <cell r="E190" t="str">
            <v>D</v>
          </cell>
          <cell r="F190">
            <v>11381</v>
          </cell>
          <cell r="G190">
            <v>1400</v>
          </cell>
          <cell r="H190">
            <v>0</v>
          </cell>
          <cell r="I190">
            <v>12781</v>
          </cell>
        </row>
        <row r="191">
          <cell r="A191">
            <v>531595</v>
          </cell>
          <cell r="B191" t="str">
            <v/>
          </cell>
          <cell r="C191" t="str">
            <v>Otros</v>
          </cell>
          <cell r="D191" t="str">
            <v>4</v>
          </cell>
          <cell r="E191" t="str">
            <v>M</v>
          </cell>
          <cell r="F191">
            <v>133193</v>
          </cell>
          <cell r="G191">
            <v>0</v>
          </cell>
          <cell r="H191">
            <v>0</v>
          </cell>
          <cell r="I191">
            <v>133193</v>
          </cell>
        </row>
        <row r="192">
          <cell r="A192">
            <v>53159505</v>
          </cell>
          <cell r="B192" t="str">
            <v/>
          </cell>
          <cell r="C192" t="str">
            <v>Iva Proporcionalidad</v>
          </cell>
          <cell r="D192" t="str">
            <v>5</v>
          </cell>
          <cell r="E192" t="str">
            <v>D</v>
          </cell>
          <cell r="F192">
            <v>133193</v>
          </cell>
          <cell r="G192">
            <v>0</v>
          </cell>
          <cell r="H192">
            <v>0</v>
          </cell>
          <cell r="I192">
            <v>133193</v>
          </cell>
        </row>
        <row r="193">
          <cell r="A193">
            <v>54</v>
          </cell>
          <cell r="B193" t="str">
            <v/>
          </cell>
          <cell r="C193" t="str">
            <v>Impuesto De Renta y Complementarios</v>
          </cell>
          <cell r="D193" t="str">
            <v>2</v>
          </cell>
          <cell r="E193" t="str">
            <v>M</v>
          </cell>
          <cell r="F193">
            <v>14387000</v>
          </cell>
          <cell r="G193">
            <v>0</v>
          </cell>
          <cell r="H193">
            <v>6002000</v>
          </cell>
          <cell r="I193">
            <v>8385000</v>
          </cell>
        </row>
        <row r="194">
          <cell r="A194">
            <v>5405</v>
          </cell>
          <cell r="B194" t="str">
            <v/>
          </cell>
          <cell r="C194" t="str">
            <v>Impuesto De Renta y Complementarios</v>
          </cell>
          <cell r="D194" t="str">
            <v>3</v>
          </cell>
          <cell r="E194" t="str">
            <v>M</v>
          </cell>
          <cell r="F194">
            <v>14387000</v>
          </cell>
          <cell r="G194">
            <v>0</v>
          </cell>
          <cell r="H194">
            <v>6002000</v>
          </cell>
          <cell r="I194">
            <v>8385000</v>
          </cell>
        </row>
        <row r="195">
          <cell r="A195">
            <v>540505</v>
          </cell>
          <cell r="B195" t="str">
            <v/>
          </cell>
          <cell r="C195" t="str">
            <v>Impuesto De Renta y Complementarios</v>
          </cell>
          <cell r="D195" t="str">
            <v>4</v>
          </cell>
          <cell r="E195" t="str">
            <v>D</v>
          </cell>
          <cell r="F195">
            <v>14387000</v>
          </cell>
          <cell r="G195">
            <v>0</v>
          </cell>
          <cell r="H195">
            <v>6002000</v>
          </cell>
          <cell r="I195">
            <v>8385000</v>
          </cell>
        </row>
        <row r="196">
          <cell r="A196">
            <v>59</v>
          </cell>
          <cell r="B196" t="str">
            <v/>
          </cell>
          <cell r="C196" t="str">
            <v>Ganancias y Pérdidas</v>
          </cell>
          <cell r="D196" t="str">
            <v>2</v>
          </cell>
          <cell r="E196" t="str">
            <v>M</v>
          </cell>
          <cell r="F196">
            <v>0</v>
          </cell>
          <cell r="G196">
            <v>226921246</v>
          </cell>
          <cell r="H196">
            <v>0</v>
          </cell>
          <cell r="I196">
            <v>226921246</v>
          </cell>
        </row>
        <row r="197">
          <cell r="A197">
            <v>5905</v>
          </cell>
          <cell r="B197" t="str">
            <v/>
          </cell>
          <cell r="C197" t="str">
            <v>Ganancias y Pérdidas</v>
          </cell>
          <cell r="D197" t="str">
            <v>3</v>
          </cell>
          <cell r="E197" t="str">
            <v>M</v>
          </cell>
          <cell r="F197">
            <v>0</v>
          </cell>
          <cell r="G197">
            <v>226921246</v>
          </cell>
          <cell r="H197">
            <v>0</v>
          </cell>
          <cell r="I197">
            <v>226921246</v>
          </cell>
        </row>
        <row r="198">
          <cell r="A198">
            <v>590505</v>
          </cell>
          <cell r="B198" t="str">
            <v/>
          </cell>
          <cell r="C198" t="str">
            <v>Ganancias y Pérdidas</v>
          </cell>
          <cell r="D198" t="str">
            <v>4</v>
          </cell>
          <cell r="E198" t="str">
            <v>D</v>
          </cell>
          <cell r="F198">
            <v>0</v>
          </cell>
          <cell r="G198">
            <v>226921246</v>
          </cell>
          <cell r="H198">
            <v>0</v>
          </cell>
          <cell r="I198">
            <v>226921246</v>
          </cell>
        </row>
        <row r="199">
          <cell r="A199">
            <v>8</v>
          </cell>
          <cell r="B199" t="str">
            <v/>
          </cell>
          <cell r="C199" t="str">
            <v>Cuentas de Orden Deudoras</v>
          </cell>
          <cell r="D199" t="str">
            <v>1</v>
          </cell>
          <cell r="E199" t="str">
            <v>M</v>
          </cell>
          <cell r="F199">
            <v>0</v>
          </cell>
          <cell r="G199">
            <v>22905488</v>
          </cell>
          <cell r="H199">
            <v>22905488</v>
          </cell>
          <cell r="I199">
            <v>0</v>
          </cell>
        </row>
        <row r="200">
          <cell r="A200">
            <v>82</v>
          </cell>
          <cell r="B200" t="str">
            <v/>
          </cell>
          <cell r="C200" t="str">
            <v>Deudoras Fiscales</v>
          </cell>
          <cell r="D200" t="str">
            <v>2</v>
          </cell>
          <cell r="E200" t="str">
            <v>M</v>
          </cell>
          <cell r="F200">
            <v>35977559</v>
          </cell>
          <cell r="G200">
            <v>22878746</v>
          </cell>
          <cell r="H200">
            <v>26742</v>
          </cell>
          <cell r="I200">
            <v>58829563</v>
          </cell>
        </row>
        <row r="201">
          <cell r="A201">
            <v>8201</v>
          </cell>
          <cell r="B201" t="str">
            <v/>
          </cell>
          <cell r="C201" t="str">
            <v>Deudora Fiscal</v>
          </cell>
          <cell r="D201" t="str">
            <v>3</v>
          </cell>
          <cell r="E201" t="str">
            <v>M</v>
          </cell>
          <cell r="F201">
            <v>35451459</v>
          </cell>
          <cell r="G201">
            <v>1076911</v>
          </cell>
          <cell r="H201">
            <v>26742</v>
          </cell>
          <cell r="I201">
            <v>36501628</v>
          </cell>
        </row>
        <row r="202">
          <cell r="A202">
            <v>820105</v>
          </cell>
          <cell r="B202" t="str">
            <v/>
          </cell>
          <cell r="C202" t="str">
            <v>Compensacion de Perdidas</v>
          </cell>
          <cell r="D202" t="str">
            <v>4</v>
          </cell>
          <cell r="E202" t="str">
            <v>M</v>
          </cell>
          <cell r="F202">
            <v>35451459</v>
          </cell>
          <cell r="G202">
            <v>1076911</v>
          </cell>
          <cell r="H202">
            <v>26742</v>
          </cell>
          <cell r="I202">
            <v>36501628</v>
          </cell>
        </row>
        <row r="203">
          <cell r="A203">
            <v>82010505</v>
          </cell>
          <cell r="B203" t="str">
            <v/>
          </cell>
          <cell r="C203" t="str">
            <v>Perdida Fiscal Año 2005</v>
          </cell>
          <cell r="D203" t="str">
            <v>5</v>
          </cell>
          <cell r="E203" t="str">
            <v>D</v>
          </cell>
          <cell r="F203">
            <v>24122000</v>
          </cell>
          <cell r="G203">
            <v>0</v>
          </cell>
          <cell r="H203">
            <v>0</v>
          </cell>
          <cell r="I203">
            <v>24122000</v>
          </cell>
        </row>
        <row r="204">
          <cell r="A204">
            <v>82010510</v>
          </cell>
          <cell r="B204" t="str">
            <v/>
          </cell>
          <cell r="C204" t="str">
            <v>Pérdida Fiscal Año 2007</v>
          </cell>
          <cell r="D204" t="str">
            <v>5</v>
          </cell>
          <cell r="E204" t="str">
            <v>D</v>
          </cell>
          <cell r="F204">
            <v>2826000</v>
          </cell>
          <cell r="G204">
            <v>0</v>
          </cell>
          <cell r="H204">
            <v>0</v>
          </cell>
          <cell r="I204">
            <v>2826000</v>
          </cell>
        </row>
        <row r="205">
          <cell r="A205">
            <v>82010515</v>
          </cell>
          <cell r="B205" t="str">
            <v/>
          </cell>
          <cell r="C205" t="str">
            <v>Pérdida Fiscal Año 2008</v>
          </cell>
          <cell r="D205" t="str">
            <v>5</v>
          </cell>
          <cell r="E205" t="str">
            <v>D</v>
          </cell>
          <cell r="F205">
            <v>692000</v>
          </cell>
          <cell r="G205">
            <v>0</v>
          </cell>
          <cell r="H205">
            <v>0</v>
          </cell>
          <cell r="I205">
            <v>692000</v>
          </cell>
        </row>
        <row r="206">
          <cell r="A206">
            <v>82010599</v>
          </cell>
          <cell r="B206" t="str">
            <v/>
          </cell>
          <cell r="C206" t="str">
            <v>Ajustes Por Inflacion</v>
          </cell>
          <cell r="D206" t="str">
            <v>5</v>
          </cell>
          <cell r="E206" t="str">
            <v>D</v>
          </cell>
          <cell r="F206">
            <v>7811459</v>
          </cell>
          <cell r="G206">
            <v>1076911</v>
          </cell>
          <cell r="H206">
            <v>26742</v>
          </cell>
          <cell r="I206">
            <v>8861628</v>
          </cell>
        </row>
        <row r="207">
          <cell r="A207">
            <v>8210</v>
          </cell>
          <cell r="B207" t="str">
            <v/>
          </cell>
          <cell r="C207" t="str">
            <v>Renta Presuntiva por Compensar</v>
          </cell>
          <cell r="D207" t="str">
            <v>3</v>
          </cell>
          <cell r="E207" t="str">
            <v>M</v>
          </cell>
          <cell r="F207">
            <v>526100</v>
          </cell>
          <cell r="G207">
            <v>21801835</v>
          </cell>
          <cell r="H207">
            <v>0</v>
          </cell>
          <cell r="I207">
            <v>22327935</v>
          </cell>
        </row>
        <row r="208">
          <cell r="A208">
            <v>821003</v>
          </cell>
          <cell r="B208" t="str">
            <v/>
          </cell>
          <cell r="C208" t="str">
            <v>Renta Presuntiva por Compensar - Año 2009</v>
          </cell>
          <cell r="D208" t="str">
            <v>4</v>
          </cell>
          <cell r="E208" t="str">
            <v>M</v>
          </cell>
          <cell r="F208">
            <v>526100</v>
          </cell>
          <cell r="G208">
            <v>15993</v>
          </cell>
          <cell r="H208">
            <v>0</v>
          </cell>
          <cell r="I208">
            <v>542093</v>
          </cell>
        </row>
        <row r="209">
          <cell r="A209">
            <v>82100305</v>
          </cell>
          <cell r="B209" t="str">
            <v/>
          </cell>
          <cell r="C209" t="str">
            <v>Renta Presuntiva - Año 2009 - Vr.Histórico</v>
          </cell>
          <cell r="D209" t="str">
            <v>5</v>
          </cell>
          <cell r="E209" t="str">
            <v>D</v>
          </cell>
          <cell r="F209">
            <v>495919</v>
          </cell>
          <cell r="G209">
            <v>0</v>
          </cell>
          <cell r="H209">
            <v>0</v>
          </cell>
          <cell r="I209">
            <v>495919</v>
          </cell>
        </row>
        <row r="210">
          <cell r="A210">
            <v>82100310</v>
          </cell>
          <cell r="B210" t="str">
            <v/>
          </cell>
          <cell r="C210" t="str">
            <v>Renta Presuntiva - Año 2009 - Ajustes inflación</v>
          </cell>
          <cell r="D210" t="str">
            <v>5</v>
          </cell>
          <cell r="E210" t="str">
            <v>D</v>
          </cell>
          <cell r="F210">
            <v>30181</v>
          </cell>
          <cell r="G210">
            <v>15993</v>
          </cell>
          <cell r="H210">
            <v>0</v>
          </cell>
          <cell r="I210">
            <v>46174</v>
          </cell>
        </row>
        <row r="211">
          <cell r="A211">
            <v>821004</v>
          </cell>
          <cell r="B211" t="str">
            <v/>
          </cell>
          <cell r="C211" t="str">
            <v>Renta Presuntiva por Compensar - Año 2010</v>
          </cell>
          <cell r="D211" t="str">
            <v>4</v>
          </cell>
          <cell r="E211" t="str">
            <v>M</v>
          </cell>
          <cell r="F211">
            <v>0</v>
          </cell>
          <cell r="G211">
            <v>13959954</v>
          </cell>
          <cell r="H211">
            <v>0</v>
          </cell>
          <cell r="I211">
            <v>13959954</v>
          </cell>
        </row>
        <row r="212">
          <cell r="A212">
            <v>82100405</v>
          </cell>
          <cell r="B212" t="str">
            <v/>
          </cell>
          <cell r="C212" t="str">
            <v>Renta Presuntiva - Año 2010- Vr Histórico</v>
          </cell>
          <cell r="D212" t="str">
            <v>5</v>
          </cell>
          <cell r="E212" t="str">
            <v>D</v>
          </cell>
          <cell r="F212">
            <v>0</v>
          </cell>
          <cell r="G212">
            <v>13071000</v>
          </cell>
          <cell r="H212">
            <v>0</v>
          </cell>
          <cell r="I212">
            <v>13071000</v>
          </cell>
        </row>
        <row r="213">
          <cell r="A213">
            <v>82100410</v>
          </cell>
          <cell r="B213" t="str">
            <v/>
          </cell>
          <cell r="C213" t="str">
            <v>Renta Presuntiva - Año 2010- Ajustes Inflación</v>
          </cell>
          <cell r="D213" t="str">
            <v>5</v>
          </cell>
          <cell r="E213" t="str">
            <v>D</v>
          </cell>
          <cell r="F213">
            <v>0</v>
          </cell>
          <cell r="G213">
            <v>888954</v>
          </cell>
          <cell r="H213">
            <v>0</v>
          </cell>
          <cell r="I213">
            <v>888954</v>
          </cell>
        </row>
        <row r="214">
          <cell r="A214">
            <v>821005</v>
          </cell>
          <cell r="B214" t="str">
            <v/>
          </cell>
          <cell r="C214" t="str">
            <v>Renta Presuntiva por Compensar - Año 2011</v>
          </cell>
          <cell r="D214" t="str">
            <v>4</v>
          </cell>
          <cell r="E214" t="str">
            <v>M</v>
          </cell>
          <cell r="F214">
            <v>0</v>
          </cell>
          <cell r="G214">
            <v>7825888</v>
          </cell>
          <cell r="H214">
            <v>0</v>
          </cell>
          <cell r="I214">
            <v>7825888</v>
          </cell>
        </row>
        <row r="215">
          <cell r="A215">
            <v>82100505</v>
          </cell>
          <cell r="B215" t="str">
            <v/>
          </cell>
          <cell r="C215" t="str">
            <v>Renta Presuntiva - Año 2011 - Vr Histórico</v>
          </cell>
          <cell r="D215" t="str">
            <v>5</v>
          </cell>
          <cell r="E215" t="str">
            <v>D</v>
          </cell>
          <cell r="F215">
            <v>0</v>
          </cell>
          <cell r="G215">
            <v>7595000</v>
          </cell>
          <cell r="H215">
            <v>0</v>
          </cell>
          <cell r="I215">
            <v>7595000</v>
          </cell>
        </row>
        <row r="216">
          <cell r="A216">
            <v>82100510</v>
          </cell>
          <cell r="B216" t="str">
            <v/>
          </cell>
          <cell r="C216" t="str">
            <v>Renta Presuntiva - Año 2011 - Ajustes Inflación</v>
          </cell>
          <cell r="D216" t="str">
            <v>5</v>
          </cell>
          <cell r="E216" t="str">
            <v>D</v>
          </cell>
          <cell r="F216">
            <v>0</v>
          </cell>
          <cell r="G216">
            <v>230888</v>
          </cell>
          <cell r="H216">
            <v>0</v>
          </cell>
          <cell r="I216">
            <v>230888</v>
          </cell>
        </row>
        <row r="217">
          <cell r="A217">
            <v>83</v>
          </cell>
          <cell r="B217" t="str">
            <v/>
          </cell>
          <cell r="C217" t="str">
            <v>Deudoras de Control</v>
          </cell>
          <cell r="D217" t="str">
            <v>2</v>
          </cell>
          <cell r="E217" t="str">
            <v>M</v>
          </cell>
          <cell r="F217">
            <v>221303512</v>
          </cell>
          <cell r="G217">
            <v>0</v>
          </cell>
          <cell r="H217">
            <v>0</v>
          </cell>
          <cell r="I217">
            <v>221303512</v>
          </cell>
        </row>
        <row r="218">
          <cell r="A218">
            <v>8399</v>
          </cell>
          <cell r="B218" t="str">
            <v/>
          </cell>
          <cell r="C218" t="str">
            <v>Ajustes Por Inflacion Activos</v>
          </cell>
          <cell r="D218" t="str">
            <v>3</v>
          </cell>
          <cell r="E218" t="str">
            <v>M</v>
          </cell>
          <cell r="F218">
            <v>221303512</v>
          </cell>
          <cell r="G218">
            <v>0</v>
          </cell>
          <cell r="H218">
            <v>0</v>
          </cell>
          <cell r="I218">
            <v>221303512</v>
          </cell>
        </row>
        <row r="219">
          <cell r="A219">
            <v>839905</v>
          </cell>
          <cell r="B219" t="str">
            <v/>
          </cell>
          <cell r="C219" t="str">
            <v>Inversiones</v>
          </cell>
          <cell r="D219" t="str">
            <v>4</v>
          </cell>
          <cell r="E219" t="str">
            <v>D</v>
          </cell>
          <cell r="F219">
            <v>69076546</v>
          </cell>
          <cell r="G219">
            <v>0</v>
          </cell>
          <cell r="H219">
            <v>0</v>
          </cell>
          <cell r="I219">
            <v>69076546</v>
          </cell>
        </row>
        <row r="220">
          <cell r="A220">
            <v>839915</v>
          </cell>
          <cell r="B220" t="str">
            <v/>
          </cell>
          <cell r="C220" t="str">
            <v>Propiedades, Planta y Equipo</v>
          </cell>
          <cell r="D220" t="str">
            <v>4</v>
          </cell>
          <cell r="E220" t="str">
            <v>D</v>
          </cell>
          <cell r="F220">
            <v>149251485</v>
          </cell>
          <cell r="G220">
            <v>0</v>
          </cell>
          <cell r="H220">
            <v>0</v>
          </cell>
          <cell r="I220">
            <v>149251485</v>
          </cell>
        </row>
        <row r="221">
          <cell r="A221">
            <v>839995</v>
          </cell>
          <cell r="B221" t="str">
            <v/>
          </cell>
          <cell r="C221" t="str">
            <v>Otros Activos</v>
          </cell>
          <cell r="D221" t="str">
            <v>4</v>
          </cell>
          <cell r="E221" t="str">
            <v>D</v>
          </cell>
          <cell r="F221">
            <v>2975481</v>
          </cell>
          <cell r="G221">
            <v>0</v>
          </cell>
          <cell r="H221">
            <v>0</v>
          </cell>
          <cell r="I221">
            <v>2975481</v>
          </cell>
        </row>
        <row r="222">
          <cell r="A222">
            <v>85</v>
          </cell>
          <cell r="B222" t="str">
            <v/>
          </cell>
          <cell r="C222" t="str">
            <v>Deudoras Fiscales por Contra (CR)</v>
          </cell>
          <cell r="D222" t="str">
            <v>2</v>
          </cell>
          <cell r="E222" t="str">
            <v>M</v>
          </cell>
          <cell r="F222">
            <v>35977559</v>
          </cell>
          <cell r="G222">
            <v>26742</v>
          </cell>
          <cell r="H222">
            <v>22878746</v>
          </cell>
          <cell r="I222">
            <v>58829563</v>
          </cell>
        </row>
        <row r="223">
          <cell r="A223">
            <v>8501</v>
          </cell>
          <cell r="B223" t="str">
            <v/>
          </cell>
          <cell r="C223" t="str">
            <v>Deudoras Fiscales por Contra</v>
          </cell>
          <cell r="D223" t="str">
            <v>3</v>
          </cell>
          <cell r="E223" t="str">
            <v>M</v>
          </cell>
          <cell r="F223">
            <v>35977559</v>
          </cell>
          <cell r="G223">
            <v>26742</v>
          </cell>
          <cell r="H223">
            <v>22878746</v>
          </cell>
          <cell r="I223">
            <v>58829563</v>
          </cell>
        </row>
        <row r="224">
          <cell r="A224">
            <v>850105</v>
          </cell>
          <cell r="B224" t="str">
            <v/>
          </cell>
          <cell r="C224" t="str">
            <v>Deudoras Fiscales por Contra</v>
          </cell>
          <cell r="D224" t="str">
            <v>4</v>
          </cell>
          <cell r="E224" t="str">
            <v>D</v>
          </cell>
          <cell r="F224">
            <v>28135919</v>
          </cell>
          <cell r="G224">
            <v>0</v>
          </cell>
          <cell r="H224">
            <v>20666000</v>
          </cell>
          <cell r="I224">
            <v>48801919</v>
          </cell>
        </row>
        <row r="225">
          <cell r="A225">
            <v>850199</v>
          </cell>
          <cell r="B225" t="str">
            <v/>
          </cell>
          <cell r="C225" t="str">
            <v>Ajustes por Inflacion</v>
          </cell>
          <cell r="D225" t="str">
            <v>4</v>
          </cell>
          <cell r="E225" t="str">
            <v>D</v>
          </cell>
          <cell r="F225">
            <v>7841640</v>
          </cell>
          <cell r="G225">
            <v>26742</v>
          </cell>
          <cell r="H225">
            <v>2212746</v>
          </cell>
          <cell r="I225">
            <v>10027644</v>
          </cell>
        </row>
        <row r="226">
          <cell r="A226">
            <v>86</v>
          </cell>
          <cell r="B226" t="str">
            <v/>
          </cell>
          <cell r="C226" t="str">
            <v>Deudoras De Control por Contra (CR)</v>
          </cell>
          <cell r="D226" t="str">
            <v>2</v>
          </cell>
          <cell r="E226" t="str">
            <v>M</v>
          </cell>
          <cell r="F226">
            <v>221303512</v>
          </cell>
          <cell r="G226">
            <v>0</v>
          </cell>
          <cell r="H226">
            <v>0</v>
          </cell>
          <cell r="I226">
            <v>221303512</v>
          </cell>
        </row>
        <row r="227">
          <cell r="A227">
            <v>8699</v>
          </cell>
          <cell r="B227" t="str">
            <v/>
          </cell>
          <cell r="C227" t="str">
            <v>Ajustes por Inflacion Activos</v>
          </cell>
          <cell r="D227" t="str">
            <v>3</v>
          </cell>
          <cell r="E227" t="str">
            <v>D</v>
          </cell>
          <cell r="F227">
            <v>221303512</v>
          </cell>
          <cell r="G227">
            <v>0</v>
          </cell>
          <cell r="H227">
            <v>0</v>
          </cell>
          <cell r="I227">
            <v>221303512</v>
          </cell>
        </row>
        <row r="228">
          <cell r="A228">
            <v>93</v>
          </cell>
          <cell r="B228" t="str">
            <v/>
          </cell>
          <cell r="C228" t="str">
            <v>Acreedoras de Control</v>
          </cell>
          <cell r="D228" t="str">
            <v>2</v>
          </cell>
          <cell r="E228" t="str">
            <v>M</v>
          </cell>
          <cell r="F228">
            <v>255760472</v>
          </cell>
          <cell r="G228">
            <v>0</v>
          </cell>
          <cell r="H228">
            <v>0</v>
          </cell>
          <cell r="I228">
            <v>255760472</v>
          </cell>
        </row>
        <row r="229">
          <cell r="A229">
            <v>9399</v>
          </cell>
          <cell r="B229" t="str">
            <v/>
          </cell>
          <cell r="C229" t="str">
            <v>Ajustes por Inflacion Patrimonio</v>
          </cell>
          <cell r="D229" t="str">
            <v>3</v>
          </cell>
          <cell r="E229" t="str">
            <v>M</v>
          </cell>
          <cell r="F229">
            <v>255760472</v>
          </cell>
          <cell r="G229">
            <v>0</v>
          </cell>
          <cell r="H229">
            <v>0</v>
          </cell>
          <cell r="I229">
            <v>255760472</v>
          </cell>
        </row>
        <row r="230">
          <cell r="A230">
            <v>939905</v>
          </cell>
          <cell r="B230" t="str">
            <v/>
          </cell>
          <cell r="C230" t="str">
            <v>Capital Social</v>
          </cell>
          <cell r="D230" t="str">
            <v>4</v>
          </cell>
          <cell r="E230" t="str">
            <v>D</v>
          </cell>
          <cell r="F230">
            <v>165505310</v>
          </cell>
          <cell r="G230">
            <v>0</v>
          </cell>
          <cell r="H230">
            <v>0</v>
          </cell>
          <cell r="I230">
            <v>165505310</v>
          </cell>
        </row>
        <row r="231">
          <cell r="A231">
            <v>939910</v>
          </cell>
          <cell r="B231" t="str">
            <v/>
          </cell>
          <cell r="C231" t="str">
            <v>Superavit de Capital</v>
          </cell>
          <cell r="D231" t="str">
            <v>4</v>
          </cell>
          <cell r="E231" t="str">
            <v>D</v>
          </cell>
          <cell r="F231">
            <v>38005690</v>
          </cell>
          <cell r="G231">
            <v>0</v>
          </cell>
          <cell r="H231">
            <v>0</v>
          </cell>
          <cell r="I231">
            <v>38005690</v>
          </cell>
        </row>
        <row r="232">
          <cell r="A232">
            <v>939915</v>
          </cell>
          <cell r="B232" t="str">
            <v/>
          </cell>
          <cell r="C232" t="str">
            <v>Reservas</v>
          </cell>
          <cell r="D232" t="str">
            <v>4</v>
          </cell>
          <cell r="E232" t="str">
            <v>D</v>
          </cell>
          <cell r="F232">
            <v>6897776</v>
          </cell>
          <cell r="G232">
            <v>0</v>
          </cell>
          <cell r="H232">
            <v>0</v>
          </cell>
          <cell r="I232">
            <v>6897776</v>
          </cell>
        </row>
        <row r="233">
          <cell r="A233">
            <v>939930</v>
          </cell>
          <cell r="B233" t="str">
            <v/>
          </cell>
          <cell r="C233" t="str">
            <v>Resultados de Ejercicios Anteriores</v>
          </cell>
          <cell r="D233" t="str">
            <v>4</v>
          </cell>
          <cell r="E233" t="str">
            <v>D</v>
          </cell>
          <cell r="F233">
            <v>45351696</v>
          </cell>
          <cell r="G233">
            <v>0</v>
          </cell>
          <cell r="H233">
            <v>0</v>
          </cell>
          <cell r="I233">
            <v>45351696</v>
          </cell>
        </row>
        <row r="234">
          <cell r="A234">
            <v>96</v>
          </cell>
          <cell r="B234" t="str">
            <v/>
          </cell>
          <cell r="C234" t="str">
            <v>Acreedoras de Control por Contra (DB)</v>
          </cell>
          <cell r="D234" t="str">
            <v>2</v>
          </cell>
          <cell r="E234" t="str">
            <v>M</v>
          </cell>
          <cell r="F234">
            <v>255760472</v>
          </cell>
          <cell r="G234">
            <v>0</v>
          </cell>
          <cell r="H234">
            <v>0</v>
          </cell>
          <cell r="I234">
            <v>255760472</v>
          </cell>
        </row>
        <row r="235">
          <cell r="A235">
            <v>9699</v>
          </cell>
          <cell r="B235" t="str">
            <v/>
          </cell>
          <cell r="C235" t="str">
            <v>Ajustes por Inflacion Patrimonio</v>
          </cell>
          <cell r="D235" t="str">
            <v>3</v>
          </cell>
          <cell r="E235" t="str">
            <v>D</v>
          </cell>
          <cell r="F235">
            <v>255760472</v>
          </cell>
          <cell r="G235">
            <v>0</v>
          </cell>
          <cell r="H235">
            <v>0</v>
          </cell>
          <cell r="I235">
            <v>255760472</v>
          </cell>
        </row>
      </sheetData>
      <sheetData sheetId="10"/>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os Básicos"/>
      <sheetName val="Formulario"/>
      <sheetName val="tabla impto 2005"/>
      <sheetName val="Anticipo al 2006"/>
      <sheetName val="DATA SHEET"/>
    </sheetNames>
    <sheetDataSet>
      <sheetData sheetId="0"/>
      <sheetData sheetId="1"/>
      <sheetData sheetId="2"/>
      <sheetData sheetId="3">
        <row r="3">
          <cell r="G3">
            <v>1</v>
          </cell>
          <cell r="H3">
            <v>0</v>
          </cell>
        </row>
        <row r="4">
          <cell r="G4">
            <v>2</v>
          </cell>
          <cell r="H4">
            <v>0</v>
          </cell>
        </row>
        <row r="6">
          <cell r="G6">
            <v>3</v>
          </cell>
          <cell r="H6">
            <v>0</v>
          </cell>
        </row>
      </sheetData>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sheetName val="PyG"/>
      <sheetName val="Bancos"/>
      <sheetName val="CXC1305"/>
      <sheetName val="Anti1330"/>
      <sheetName val="Ant Imp 1355"/>
      <sheetName val="1365"/>
      <sheetName val="1365 - CXC Empleados"/>
      <sheetName val="1380"/>
      <sheetName val="Resumen Activos"/>
      <sheetName val="diferidos 17"/>
      <sheetName val="Ct21"/>
      <sheetName val="cta 23"/>
      <sheetName val="Cta 23 socios"/>
      <sheetName val="FORMUL RETEFTE"/>
      <sheetName val="Retefte "/>
      <sheetName val="Rete-ica "/>
      <sheetName val="Aportes de nómina"/>
      <sheetName val="Form iva"/>
      <sheetName val="IVA presentado"/>
      <sheetName val="Auxiliar IVA presentado"/>
      <sheetName val="ica presentado"/>
      <sheetName val="Consolidación de nómina"/>
      <sheetName val="25 - Obligaciones Laborales"/>
      <sheetName val="Acreedores"/>
      <sheetName val="CTA 28"/>
      <sheetName val="consolidación prest.sociales"/>
      <sheetName val="RENTA"/>
      <sheetName val="diciembre"/>
      <sheetName val="26 Prov.Prestaciones sociales"/>
      <sheetName val="Otros Pas 28"/>
      <sheetName val="Auxiliar ene-nov"/>
      <sheetName val="comentarios "/>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sheetData sheetId="3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EADOS"/>
      <sheetName val="PARAMETROS"/>
    </sheetNames>
    <sheetDataSet>
      <sheetData sheetId="0" refreshError="1">
        <row r="5">
          <cell r="A5" t="str">
            <v>CODIGO</v>
          </cell>
          <cell r="B5" t="str">
            <v xml:space="preserve">NOMBRE  </v>
          </cell>
          <cell r="C5" t="str">
            <v>BASICO</v>
          </cell>
          <cell r="D5" t="str">
            <v>DPTO</v>
          </cell>
          <cell r="E5" t="str">
            <v>ARP</v>
          </cell>
          <cell r="F5" t="str">
            <v>FONDO</v>
          </cell>
          <cell r="G5" t="str">
            <v>RETEFTE</v>
          </cell>
          <cell r="H5" t="str">
            <v>CEN_COSTO</v>
          </cell>
          <cell r="I5" t="str">
            <v>A. VOL PENSION</v>
          </cell>
          <cell r="J5" t="str">
            <v>DCTO AMBAS</v>
          </cell>
          <cell r="K5" t="str">
            <v>CUOTA PRESTAMO</v>
          </cell>
          <cell r="L5" t="str">
            <v>OTRO</v>
          </cell>
          <cell r="M5" t="str">
            <v>EPS</v>
          </cell>
          <cell r="N5" t="str">
            <v>PENSION</v>
          </cell>
          <cell r="O5" t="str">
            <v>SAL_INT</v>
          </cell>
          <cell r="P5" t="str">
            <v>LIBRE1</v>
          </cell>
        </row>
        <row r="6">
          <cell r="A6">
            <v>1</v>
          </cell>
          <cell r="B6" t="str">
            <v>LOPEZ FLOR</v>
          </cell>
          <cell r="C6">
            <v>469000</v>
          </cell>
          <cell r="D6" t="str">
            <v>Clasificacion</v>
          </cell>
          <cell r="E6">
            <v>5.2199999999999998E-3</v>
          </cell>
          <cell r="F6" t="str">
            <v>NO</v>
          </cell>
          <cell r="G6">
            <v>0</v>
          </cell>
          <cell r="H6" t="str">
            <v>04</v>
          </cell>
          <cell r="I6">
            <v>0</v>
          </cell>
          <cell r="J6" t="str">
            <v>SI</v>
          </cell>
          <cell r="K6">
            <v>49713</v>
          </cell>
          <cell r="L6">
            <v>0</v>
          </cell>
          <cell r="M6" t="str">
            <v>01</v>
          </cell>
          <cell r="N6" t="str">
            <v>01</v>
          </cell>
          <cell r="O6" t="str">
            <v>NO</v>
          </cell>
        </row>
        <row r="7">
          <cell r="A7">
            <v>2</v>
          </cell>
          <cell r="B7" t="str">
            <v>AMAYA LUIS CRISANTO</v>
          </cell>
          <cell r="C7">
            <v>286000</v>
          </cell>
          <cell r="D7" t="str">
            <v>ADMON</v>
          </cell>
          <cell r="E7">
            <v>5.2199999999999998E-3</v>
          </cell>
          <cell r="F7" t="str">
            <v>NO</v>
          </cell>
          <cell r="G7">
            <v>0</v>
          </cell>
          <cell r="H7" t="str">
            <v>01</v>
          </cell>
          <cell r="I7">
            <v>0</v>
          </cell>
          <cell r="J7" t="str">
            <v>SI</v>
          </cell>
          <cell r="K7">
            <v>29828</v>
          </cell>
          <cell r="L7">
            <v>0</v>
          </cell>
          <cell r="M7" t="str">
            <v>01</v>
          </cell>
          <cell r="N7" t="str">
            <v>01</v>
          </cell>
          <cell r="O7" t="str">
            <v>NO</v>
          </cell>
        </row>
        <row r="8">
          <cell r="A8">
            <v>3</v>
          </cell>
          <cell r="B8" t="str">
            <v>CASTILLO ELSA INES</v>
          </cell>
          <cell r="C8">
            <v>286000</v>
          </cell>
          <cell r="D8" t="str">
            <v>ADMON</v>
          </cell>
          <cell r="E8">
            <v>5.2199999999999998E-3</v>
          </cell>
          <cell r="F8" t="str">
            <v>NO</v>
          </cell>
          <cell r="G8">
            <v>0</v>
          </cell>
          <cell r="H8" t="str">
            <v>01</v>
          </cell>
          <cell r="I8">
            <v>0</v>
          </cell>
          <cell r="J8" t="str">
            <v>NO</v>
          </cell>
          <cell r="K8">
            <v>0</v>
          </cell>
          <cell r="L8">
            <v>0</v>
          </cell>
          <cell r="M8" t="str">
            <v>01</v>
          </cell>
          <cell r="N8" t="str">
            <v>01</v>
          </cell>
          <cell r="O8" t="str">
            <v>NO</v>
          </cell>
        </row>
        <row r="9">
          <cell r="A9">
            <v>4</v>
          </cell>
          <cell r="B9" t="str">
            <v>MEDELLIN MAGDALENA</v>
          </cell>
          <cell r="C9">
            <v>1044000</v>
          </cell>
          <cell r="D9" t="str">
            <v>ADMON</v>
          </cell>
          <cell r="E9">
            <v>5.2199999999999998E-3</v>
          </cell>
          <cell r="F9" t="str">
            <v>NO</v>
          </cell>
          <cell r="G9">
            <v>0</v>
          </cell>
          <cell r="H9" t="str">
            <v>01</v>
          </cell>
          <cell r="I9">
            <v>0</v>
          </cell>
          <cell r="J9" t="str">
            <v>NO</v>
          </cell>
          <cell r="K9">
            <v>0</v>
          </cell>
          <cell r="L9">
            <v>0</v>
          </cell>
          <cell r="M9" t="str">
            <v>02</v>
          </cell>
          <cell r="N9" t="str">
            <v>01</v>
          </cell>
          <cell r="O9" t="str">
            <v>NO</v>
          </cell>
        </row>
        <row r="10">
          <cell r="A10">
            <v>5</v>
          </cell>
          <cell r="B10" t="str">
            <v>OSPINA GLORIA</v>
          </cell>
          <cell r="C10">
            <v>2649738</v>
          </cell>
          <cell r="D10" t="str">
            <v>ADMON</v>
          </cell>
          <cell r="E10">
            <v>5.2199999999999998E-3</v>
          </cell>
          <cell r="F10" t="str">
            <v>NO</v>
          </cell>
          <cell r="G10">
            <v>25000</v>
          </cell>
          <cell r="H10" t="str">
            <v>01</v>
          </cell>
          <cell r="I10">
            <v>100000</v>
          </cell>
          <cell r="J10" t="str">
            <v>NO</v>
          </cell>
          <cell r="K10">
            <v>0</v>
          </cell>
          <cell r="L10">
            <v>0</v>
          </cell>
          <cell r="M10" t="str">
            <v>03</v>
          </cell>
          <cell r="N10" t="str">
            <v>03</v>
          </cell>
          <cell r="O10" t="str">
            <v>NO</v>
          </cell>
        </row>
        <row r="11">
          <cell r="A11">
            <v>6</v>
          </cell>
          <cell r="B11" t="str">
            <v>MOTTA JOSE</v>
          </cell>
          <cell r="C11">
            <v>388000</v>
          </cell>
          <cell r="D11" t="str">
            <v>ADMON</v>
          </cell>
          <cell r="E11">
            <v>5.2199999999999998E-3</v>
          </cell>
          <cell r="F11" t="str">
            <v>NO</v>
          </cell>
          <cell r="G11">
            <v>0</v>
          </cell>
          <cell r="H11" t="str">
            <v>01</v>
          </cell>
          <cell r="I11">
            <v>0</v>
          </cell>
          <cell r="J11" t="str">
            <v>NO</v>
          </cell>
          <cell r="K11">
            <v>0</v>
          </cell>
          <cell r="L11">
            <v>0</v>
          </cell>
          <cell r="M11" t="str">
            <v>02</v>
          </cell>
          <cell r="N11" t="str">
            <v>03</v>
          </cell>
          <cell r="O11" t="str">
            <v>NO</v>
          </cell>
        </row>
        <row r="12">
          <cell r="A12">
            <v>7</v>
          </cell>
          <cell r="B12" t="str">
            <v>GONZALEZ LUIS</v>
          </cell>
          <cell r="C12">
            <v>286000</v>
          </cell>
          <cell r="D12" t="str">
            <v>ROP</v>
          </cell>
          <cell r="E12">
            <v>1.044E-2</v>
          </cell>
          <cell r="F12" t="str">
            <v>NO</v>
          </cell>
          <cell r="G12">
            <v>0</v>
          </cell>
          <cell r="H12" t="str">
            <v>02</v>
          </cell>
          <cell r="I12">
            <v>0</v>
          </cell>
          <cell r="J12" t="str">
            <v>NO</v>
          </cell>
          <cell r="K12">
            <v>0</v>
          </cell>
          <cell r="L12">
            <v>0</v>
          </cell>
          <cell r="M12" t="str">
            <v>01</v>
          </cell>
          <cell r="N12" t="str">
            <v>01</v>
          </cell>
          <cell r="O12" t="str">
            <v>NO</v>
          </cell>
        </row>
        <row r="13">
          <cell r="A13">
            <v>8</v>
          </cell>
          <cell r="B13" t="str">
            <v>LEON ALIRIO</v>
          </cell>
          <cell r="C13">
            <v>406000</v>
          </cell>
          <cell r="D13" t="str">
            <v>ROP</v>
          </cell>
          <cell r="E13">
            <v>5.2199999999999998E-3</v>
          </cell>
          <cell r="F13" t="str">
            <v>NO</v>
          </cell>
          <cell r="G13">
            <v>0</v>
          </cell>
          <cell r="H13" t="str">
            <v>02</v>
          </cell>
          <cell r="I13">
            <v>0</v>
          </cell>
          <cell r="J13" t="str">
            <v>NO</v>
          </cell>
          <cell r="K13">
            <v>22868</v>
          </cell>
          <cell r="L13">
            <v>0</v>
          </cell>
          <cell r="M13" t="str">
            <v>02</v>
          </cell>
          <cell r="N13" t="str">
            <v>02</v>
          </cell>
          <cell r="O13" t="str">
            <v>NO</v>
          </cell>
        </row>
        <row r="14">
          <cell r="A14">
            <v>9</v>
          </cell>
          <cell r="B14" t="str">
            <v>MATIZ WILLIAM</v>
          </cell>
          <cell r="C14">
            <v>286000</v>
          </cell>
          <cell r="D14" t="str">
            <v>ROP</v>
          </cell>
          <cell r="E14">
            <v>1.044E-2</v>
          </cell>
          <cell r="F14" t="str">
            <v>NO</v>
          </cell>
          <cell r="G14">
            <v>0</v>
          </cell>
          <cell r="H14" t="str">
            <v>02</v>
          </cell>
          <cell r="I14">
            <v>0</v>
          </cell>
          <cell r="J14" t="str">
            <v>NO</v>
          </cell>
          <cell r="K14">
            <v>0</v>
          </cell>
          <cell r="L14">
            <v>0</v>
          </cell>
          <cell r="M14" t="str">
            <v>01</v>
          </cell>
          <cell r="N14" t="str">
            <v>01</v>
          </cell>
          <cell r="O14" t="str">
            <v>NO</v>
          </cell>
        </row>
        <row r="15">
          <cell r="A15">
            <v>10</v>
          </cell>
          <cell r="B15" t="str">
            <v>RUIZ JULIO</v>
          </cell>
          <cell r="C15">
            <v>1044000</v>
          </cell>
          <cell r="D15" t="str">
            <v>ROP</v>
          </cell>
          <cell r="E15">
            <v>5.2199999999999998E-3</v>
          </cell>
          <cell r="F15" t="str">
            <v>NO</v>
          </cell>
          <cell r="G15">
            <v>0</v>
          </cell>
          <cell r="H15" t="str">
            <v>02</v>
          </cell>
          <cell r="I15">
            <v>0</v>
          </cell>
          <cell r="J15" t="str">
            <v>NO</v>
          </cell>
          <cell r="K15">
            <v>0</v>
          </cell>
          <cell r="L15">
            <v>0</v>
          </cell>
          <cell r="M15" t="str">
            <v>01</v>
          </cell>
          <cell r="N15" t="str">
            <v>01</v>
          </cell>
          <cell r="O15" t="str">
            <v>NO</v>
          </cell>
        </row>
        <row r="16">
          <cell r="A16">
            <v>11</v>
          </cell>
          <cell r="B16" t="str">
            <v>BELTRAN ERNESTO</v>
          </cell>
          <cell r="C16">
            <v>568000</v>
          </cell>
          <cell r="D16" t="str">
            <v>Registros</v>
          </cell>
          <cell r="E16">
            <v>5.2199999999999998E-3</v>
          </cell>
          <cell r="F16" t="str">
            <v>NO</v>
          </cell>
          <cell r="G16">
            <v>0</v>
          </cell>
          <cell r="H16" t="str">
            <v>03</v>
          </cell>
          <cell r="I16">
            <v>0</v>
          </cell>
          <cell r="J16" t="str">
            <v>SI</v>
          </cell>
          <cell r="K16">
            <v>24980</v>
          </cell>
          <cell r="L16">
            <v>0</v>
          </cell>
          <cell r="M16" t="str">
            <v>01</v>
          </cell>
          <cell r="N16" t="str">
            <v>01</v>
          </cell>
          <cell r="O16" t="str">
            <v>NO</v>
          </cell>
        </row>
        <row r="17">
          <cell r="A17">
            <v>12</v>
          </cell>
          <cell r="D17" t="str">
            <v>ADMON</v>
          </cell>
          <cell r="E17">
            <v>5.2199999999999998E-3</v>
          </cell>
          <cell r="F17" t="str">
            <v>NO</v>
          </cell>
          <cell r="G17">
            <v>0</v>
          </cell>
          <cell r="H17" t="str">
            <v>01</v>
          </cell>
          <cell r="I17">
            <v>0</v>
          </cell>
          <cell r="J17" t="str">
            <v>NO</v>
          </cell>
          <cell r="K17">
            <v>0</v>
          </cell>
          <cell r="L17">
            <v>0</v>
          </cell>
          <cell r="M17" t="str">
            <v>01</v>
          </cell>
          <cell r="N17" t="str">
            <v>03</v>
          </cell>
          <cell r="O17" t="str">
            <v>NO</v>
          </cell>
        </row>
        <row r="18">
          <cell r="A18">
            <v>13</v>
          </cell>
          <cell r="D18" t="str">
            <v>ADMON</v>
          </cell>
          <cell r="E18">
            <v>5.2199999999999998E-3</v>
          </cell>
          <cell r="F18" t="str">
            <v>NO</v>
          </cell>
          <cell r="G18">
            <v>169500</v>
          </cell>
          <cell r="H18" t="str">
            <v>01</v>
          </cell>
          <cell r="I18">
            <v>0</v>
          </cell>
          <cell r="J18" t="str">
            <v>NO</v>
          </cell>
          <cell r="K18">
            <v>0</v>
          </cell>
          <cell r="L18">
            <v>0</v>
          </cell>
          <cell r="M18" t="str">
            <v>03</v>
          </cell>
          <cell r="N18" t="str">
            <v>03</v>
          </cell>
          <cell r="O18" t="str">
            <v>SI</v>
          </cell>
        </row>
        <row r="19">
          <cell r="A19">
            <v>14</v>
          </cell>
          <cell r="B19" t="str">
            <v xml:space="preserve"> </v>
          </cell>
          <cell r="C19">
            <v>0</v>
          </cell>
          <cell r="D19" t="str">
            <v>ADMON</v>
          </cell>
          <cell r="E19">
            <v>5.2199999999999998E-3</v>
          </cell>
          <cell r="F19" t="str">
            <v>NO</v>
          </cell>
          <cell r="G19">
            <v>0</v>
          </cell>
          <cell r="H19" t="str">
            <v>04</v>
          </cell>
          <cell r="I19">
            <v>0</v>
          </cell>
          <cell r="J19" t="str">
            <v>NO</v>
          </cell>
          <cell r="K19">
            <v>0</v>
          </cell>
          <cell r="L19">
            <v>0</v>
          </cell>
          <cell r="M19" t="str">
            <v>00</v>
          </cell>
          <cell r="N19" t="str">
            <v>00</v>
          </cell>
          <cell r="O19" t="str">
            <v>NO</v>
          </cell>
        </row>
        <row r="20">
          <cell r="A20">
            <v>15</v>
          </cell>
          <cell r="B20" t="str">
            <v xml:space="preserve"> </v>
          </cell>
          <cell r="C20">
            <v>0</v>
          </cell>
          <cell r="D20" t="str">
            <v>ADMON</v>
          </cell>
          <cell r="E20">
            <v>5.2199999999999998E-3</v>
          </cell>
          <cell r="F20" t="str">
            <v>NO</v>
          </cell>
          <cell r="G20">
            <v>0</v>
          </cell>
          <cell r="H20" t="str">
            <v>04</v>
          </cell>
          <cell r="I20">
            <v>0</v>
          </cell>
          <cell r="J20" t="str">
            <v>NO</v>
          </cell>
          <cell r="K20">
            <v>0</v>
          </cell>
          <cell r="L20">
            <v>0</v>
          </cell>
          <cell r="M20" t="str">
            <v>00</v>
          </cell>
          <cell r="N20" t="str">
            <v>00</v>
          </cell>
          <cell r="O20" t="str">
            <v>NO</v>
          </cell>
        </row>
        <row r="21">
          <cell r="A21">
            <v>16</v>
          </cell>
          <cell r="B21" t="str">
            <v xml:space="preserve"> </v>
          </cell>
          <cell r="C21">
            <v>0</v>
          </cell>
          <cell r="D21" t="str">
            <v>ADMON</v>
          </cell>
          <cell r="E21">
            <v>5.2199999999999998E-3</v>
          </cell>
          <cell r="F21" t="str">
            <v>NO</v>
          </cell>
          <cell r="G21">
            <v>0</v>
          </cell>
          <cell r="H21" t="str">
            <v>04</v>
          </cell>
          <cell r="I21">
            <v>0</v>
          </cell>
          <cell r="J21" t="str">
            <v>NO</v>
          </cell>
          <cell r="K21">
            <v>0</v>
          </cell>
          <cell r="L21">
            <v>0</v>
          </cell>
          <cell r="M21" t="str">
            <v>00</v>
          </cell>
          <cell r="N21" t="str">
            <v>00</v>
          </cell>
          <cell r="O21" t="str">
            <v>NO</v>
          </cell>
        </row>
        <row r="22">
          <cell r="A22">
            <v>17</v>
          </cell>
          <cell r="B22" t="str">
            <v xml:space="preserve"> </v>
          </cell>
          <cell r="C22">
            <v>0</v>
          </cell>
          <cell r="D22" t="str">
            <v>ADMON</v>
          </cell>
          <cell r="E22">
            <v>5.2199999999999998E-3</v>
          </cell>
          <cell r="F22" t="str">
            <v>NO</v>
          </cell>
          <cell r="G22">
            <v>0</v>
          </cell>
          <cell r="H22" t="str">
            <v>04</v>
          </cell>
          <cell r="I22">
            <v>0</v>
          </cell>
          <cell r="J22" t="str">
            <v>NO</v>
          </cell>
          <cell r="K22">
            <v>0</v>
          </cell>
          <cell r="L22">
            <v>0</v>
          </cell>
          <cell r="M22" t="str">
            <v>00</v>
          </cell>
          <cell r="N22" t="str">
            <v>00</v>
          </cell>
          <cell r="O22" t="str">
            <v>NO</v>
          </cell>
        </row>
        <row r="23">
          <cell r="A23">
            <v>18</v>
          </cell>
          <cell r="B23" t="str">
            <v xml:space="preserve"> </v>
          </cell>
          <cell r="C23">
            <v>0</v>
          </cell>
          <cell r="D23" t="str">
            <v>ADMON</v>
          </cell>
          <cell r="E23">
            <v>5.2199999999999998E-3</v>
          </cell>
          <cell r="F23" t="str">
            <v>NO</v>
          </cell>
          <cell r="G23">
            <v>0</v>
          </cell>
          <cell r="H23" t="str">
            <v>04</v>
          </cell>
          <cell r="I23">
            <v>0</v>
          </cell>
          <cell r="J23" t="str">
            <v>NO</v>
          </cell>
          <cell r="K23">
            <v>0</v>
          </cell>
          <cell r="L23">
            <v>0</v>
          </cell>
          <cell r="M23" t="str">
            <v>00</v>
          </cell>
          <cell r="N23" t="str">
            <v>00</v>
          </cell>
          <cell r="O23" t="str">
            <v>NO</v>
          </cell>
        </row>
        <row r="24">
          <cell r="A24">
            <v>19</v>
          </cell>
          <cell r="B24" t="str">
            <v xml:space="preserve"> </v>
          </cell>
          <cell r="C24">
            <v>0</v>
          </cell>
          <cell r="D24" t="str">
            <v>ADMON</v>
          </cell>
          <cell r="E24">
            <v>5.2199999999999998E-3</v>
          </cell>
          <cell r="F24" t="str">
            <v>NO</v>
          </cell>
          <cell r="G24">
            <v>0</v>
          </cell>
          <cell r="H24" t="str">
            <v>04</v>
          </cell>
          <cell r="I24">
            <v>0</v>
          </cell>
          <cell r="J24" t="str">
            <v>NO</v>
          </cell>
          <cell r="K24">
            <v>0</v>
          </cell>
          <cell r="L24">
            <v>0</v>
          </cell>
          <cell r="M24" t="str">
            <v>00</v>
          </cell>
          <cell r="N24" t="str">
            <v>00</v>
          </cell>
          <cell r="O24" t="str">
            <v>NO</v>
          </cell>
        </row>
        <row r="25">
          <cell r="A25">
            <v>20</v>
          </cell>
          <cell r="B25" t="str">
            <v xml:space="preserve"> </v>
          </cell>
          <cell r="C25">
            <v>0</v>
          </cell>
          <cell r="D25" t="str">
            <v>ADMON</v>
          </cell>
          <cell r="E25">
            <v>5.2199999999999998E-3</v>
          </cell>
          <cell r="F25" t="str">
            <v>NO</v>
          </cell>
          <cell r="G25">
            <v>0</v>
          </cell>
          <cell r="H25" t="str">
            <v>04</v>
          </cell>
          <cell r="I25">
            <v>0</v>
          </cell>
          <cell r="J25" t="str">
            <v>NO</v>
          </cell>
          <cell r="K25">
            <v>0</v>
          </cell>
          <cell r="L25">
            <v>0</v>
          </cell>
          <cell r="M25" t="str">
            <v>00</v>
          </cell>
          <cell r="N25" t="str">
            <v>00</v>
          </cell>
          <cell r="O25" t="str">
            <v>NO</v>
          </cell>
        </row>
      </sheetData>
      <sheetData sheetId="1" refreshError="1">
        <row r="6">
          <cell r="B6">
            <v>2</v>
          </cell>
        </row>
        <row r="12">
          <cell r="B12">
            <v>30000</v>
          </cell>
        </row>
        <row r="14">
          <cell r="B14">
            <v>572000</v>
          </cell>
        </row>
        <row r="15">
          <cell r="B15">
            <v>1144000</v>
          </cell>
        </row>
        <row r="16">
          <cell r="B16">
            <v>5720000</v>
          </cell>
        </row>
        <row r="19">
          <cell r="B19">
            <v>3.3750000000000002E-2</v>
          </cell>
        </row>
        <row r="20">
          <cell r="B20">
            <v>0.01</v>
          </cell>
        </row>
        <row r="21">
          <cell r="B21">
            <v>0.08</v>
          </cell>
        </row>
        <row r="22">
          <cell r="B22">
            <v>0.10125000000000001</v>
          </cell>
        </row>
        <row r="24">
          <cell r="B24">
            <v>0.04</v>
          </cell>
        </row>
        <row r="25">
          <cell r="B25">
            <v>0.02</v>
          </cell>
        </row>
        <row r="26">
          <cell r="B26">
            <v>0.03</v>
          </cell>
        </row>
        <row r="40">
          <cell r="B40">
            <v>2200</v>
          </cell>
        </row>
      </sheetData>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stado de cuenta"/>
      <sheetName val="Anexos a imprimir informe"/>
      <sheetName val="Pdtes"/>
      <sheetName val="saldos"/>
      <sheetName val="mvto"/>
      <sheetName val="ESF"/>
      <sheetName val="ERI"/>
      <sheetName val="Renta"/>
      <sheetName val="Balance de Prueba"/>
      <sheetName val="Imp Diferido"/>
      <sheetName val="Imp Diferido_ant"/>
      <sheetName val="utilidades convergencia"/>
      <sheetName val="Auxiliar"/>
      <sheetName val="16-propinv-2017"/>
      <sheetName val="1110 -Bancos"/>
      <sheetName val="12-Inver Ficeras"/>
      <sheetName val="Soporte Deterioro"/>
      <sheetName val="Origen Inversiones"/>
      <sheetName val="Información Inversiones"/>
      <sheetName val="Resumen_Deterioro"/>
      <sheetName val="VESTING OP 1512"/>
      <sheetName val="ELITE Tabla amort OP 20762"/>
      <sheetName val="VESTING OP 4556."/>
      <sheetName val="VESTING OP 2441"/>
      <sheetName val="1260-Inv en Soc"/>
      <sheetName val="130530-Anticipos"/>
      <sheetName val="1315 - Anticipo Impuestos"/>
      <sheetName val="15-Activos Fijos"/>
      <sheetName val="16-propinv _2018"/>
      <sheetName val="1805-Gtos pagados x anti"/>
      <sheetName val="21 -Oblig_Financieras_TC"/>
      <sheetName val="2210 -Cos. gas. x pagar"/>
      <sheetName val="Estado de cuenta-AJAS"/>
      <sheetName val="2230 -Partes Relacionadas"/>
      <sheetName val="Ingresos"/>
      <sheetName val="an_Rtfte"/>
      <sheetName val="RTE FTE_CONSOL"/>
      <sheetName val="IVA_an"/>
      <sheetName val="IVA ACUM"/>
      <sheetName val="pyg3er Cuatrimestre"/>
      <sheetName val="ICA_an"/>
      <sheetName val="IVA_cons"/>
      <sheetName val="aux_Rteica"/>
      <sheetName val="an_Rteica"/>
      <sheetName val="RTEICA_Consol"/>
      <sheetName val="Conc Imp Vs Imp Decl"/>
    </sheetNames>
    <sheetDataSet>
      <sheetData sheetId="0"/>
      <sheetData sheetId="1"/>
      <sheetData sheetId="2"/>
      <sheetData sheetId="3"/>
      <sheetData sheetId="4"/>
      <sheetData sheetId="5"/>
      <sheetData sheetId="6">
        <row r="3">
          <cell r="B3" t="str">
            <v>DEL 1 DE ENERO DE 2018 A 31 DE DICIEMBRE DE 2018</v>
          </cell>
        </row>
      </sheetData>
      <sheetData sheetId="7">
        <row r="31">
          <cell r="D31">
            <v>-17348129.314285714</v>
          </cell>
        </row>
      </sheetData>
      <sheetData sheetId="8">
        <row r="1">
          <cell r="A1" t="str">
            <v>cuenta</v>
          </cell>
          <cell r="B1" t="str">
            <v>nit_cc</v>
          </cell>
          <cell r="C1" t="str">
            <v>nivel</v>
          </cell>
          <cell r="D1" t="str">
            <v>descripcion</v>
          </cell>
          <cell r="E1" t="str">
            <v>saldo_ant</v>
          </cell>
          <cell r="F1" t="str">
            <v>debitos</v>
          </cell>
          <cell r="G1" t="str">
            <v>creditos</v>
          </cell>
          <cell r="H1" t="str">
            <v>saldo_actual</v>
          </cell>
        </row>
        <row r="2">
          <cell r="A2" t="str">
            <v/>
          </cell>
          <cell r="B2" t="str">
            <v/>
          </cell>
          <cell r="C2" t="str">
            <v/>
          </cell>
          <cell r="D2" t="str">
            <v>INVERSIONES ELUNEY S.A.S. - NIIF</v>
          </cell>
          <cell r="E2">
            <v>0</v>
          </cell>
          <cell r="F2">
            <v>0</v>
          </cell>
          <cell r="G2">
            <v>0</v>
          </cell>
          <cell r="H2">
            <v>0</v>
          </cell>
        </row>
        <row r="3">
          <cell r="A3" t="str">
            <v/>
          </cell>
          <cell r="B3" t="str">
            <v/>
          </cell>
          <cell r="C3" t="str">
            <v/>
          </cell>
          <cell r="D3" t="str">
            <v>Libro Mayor y Balances</v>
          </cell>
          <cell r="E3">
            <v>0</v>
          </cell>
          <cell r="F3">
            <v>0</v>
          </cell>
          <cell r="G3">
            <v>0</v>
          </cell>
          <cell r="H3">
            <v>0</v>
          </cell>
        </row>
        <row r="4">
          <cell r="A4" t="str">
            <v/>
          </cell>
          <cell r="B4" t="str">
            <v/>
          </cell>
          <cell r="C4" t="str">
            <v/>
          </cell>
          <cell r="D4" t="str">
            <v>Periodo: 12- 2018</v>
          </cell>
          <cell r="E4">
            <v>0</v>
          </cell>
          <cell r="F4">
            <v>0</v>
          </cell>
          <cell r="G4">
            <v>0</v>
          </cell>
          <cell r="H4">
            <v>0</v>
          </cell>
        </row>
        <row r="5">
          <cell r="A5" t="str">
            <v>1</v>
          </cell>
          <cell r="B5" t="str">
            <v/>
          </cell>
          <cell r="C5" t="str">
            <v>1</v>
          </cell>
          <cell r="D5" t="str">
            <v>ACTIVO</v>
          </cell>
          <cell r="E5">
            <v>19919357170</v>
          </cell>
          <cell r="F5">
            <v>5522237899</v>
          </cell>
          <cell r="G5">
            <v>4430053768</v>
          </cell>
          <cell r="H5">
            <v>21011541301</v>
          </cell>
        </row>
        <row r="6">
          <cell r="A6" t="str">
            <v>11</v>
          </cell>
          <cell r="B6" t="str">
            <v/>
          </cell>
          <cell r="C6" t="str">
            <v>2</v>
          </cell>
          <cell r="D6" t="str">
            <v>Efectivo y equivalentes al efectivo. (Corriente)</v>
          </cell>
          <cell r="E6">
            <v>186995590</v>
          </cell>
          <cell r="F6">
            <v>2652748869</v>
          </cell>
          <cell r="G6">
            <v>2551222070</v>
          </cell>
          <cell r="H6">
            <v>288522389</v>
          </cell>
        </row>
        <row r="7">
          <cell r="A7" t="str">
            <v>1110</v>
          </cell>
          <cell r="B7" t="str">
            <v/>
          </cell>
          <cell r="C7" t="str">
            <v>3</v>
          </cell>
          <cell r="D7" t="str">
            <v>Bancos</v>
          </cell>
          <cell r="E7">
            <v>186995590</v>
          </cell>
          <cell r="F7">
            <v>2652748869</v>
          </cell>
          <cell r="G7">
            <v>2551222070</v>
          </cell>
          <cell r="H7">
            <v>288522389</v>
          </cell>
        </row>
        <row r="8">
          <cell r="A8" t="str">
            <v>111005</v>
          </cell>
          <cell r="B8" t="str">
            <v/>
          </cell>
          <cell r="C8" t="str">
            <v>4</v>
          </cell>
          <cell r="D8" t="str">
            <v>Bancos Moneda nacional</v>
          </cell>
          <cell r="E8">
            <v>186995590</v>
          </cell>
          <cell r="F8">
            <v>2652748869</v>
          </cell>
          <cell r="G8">
            <v>2551222070</v>
          </cell>
          <cell r="H8">
            <v>288522389</v>
          </cell>
        </row>
        <row r="9">
          <cell r="A9" t="str">
            <v>11100501</v>
          </cell>
          <cell r="B9" t="str">
            <v/>
          </cell>
          <cell r="C9" t="str">
            <v>5</v>
          </cell>
          <cell r="D9" t="str">
            <v>Bancos Moneda nacional - Banco de Bogota</v>
          </cell>
          <cell r="E9">
            <v>186995590</v>
          </cell>
          <cell r="F9">
            <v>2652748869</v>
          </cell>
          <cell r="G9">
            <v>2551222070</v>
          </cell>
          <cell r="H9">
            <v>288522389</v>
          </cell>
        </row>
        <row r="10">
          <cell r="A10" t="str">
            <v>1110050105</v>
          </cell>
          <cell r="B10" t="str">
            <v/>
          </cell>
          <cell r="C10" t="str">
            <v>6</v>
          </cell>
          <cell r="D10" t="str">
            <v>Banco de Bogota cta cte  239108301</v>
          </cell>
          <cell r="E10">
            <v>186995590</v>
          </cell>
          <cell r="F10">
            <v>2652748869</v>
          </cell>
          <cell r="G10">
            <v>2551222070</v>
          </cell>
          <cell r="H10">
            <v>288522389</v>
          </cell>
        </row>
        <row r="11">
          <cell r="A11" t="str">
            <v>12</v>
          </cell>
          <cell r="B11" t="str">
            <v/>
          </cell>
          <cell r="C11" t="str">
            <v>2</v>
          </cell>
          <cell r="D11" t="str">
            <v>Inversiones</v>
          </cell>
          <cell r="E11">
            <v>7326302591</v>
          </cell>
          <cell r="F11">
            <v>2804436685</v>
          </cell>
          <cell r="G11">
            <v>1768179068</v>
          </cell>
          <cell r="H11">
            <v>8362560208</v>
          </cell>
        </row>
        <row r="12">
          <cell r="A12" t="str">
            <v>1225</v>
          </cell>
          <cell r="B12" t="str">
            <v/>
          </cell>
          <cell r="C12" t="str">
            <v>3</v>
          </cell>
          <cell r="D12" t="str">
            <v>Otras Inversiones Financieras (Corriente)</v>
          </cell>
          <cell r="E12">
            <v>1828037630</v>
          </cell>
          <cell r="F12">
            <v>2803795512</v>
          </cell>
          <cell r="G12">
            <v>1051934805</v>
          </cell>
          <cell r="H12">
            <v>3579898337</v>
          </cell>
        </row>
        <row r="13">
          <cell r="A13" t="str">
            <v>122510</v>
          </cell>
          <cell r="B13" t="str">
            <v/>
          </cell>
          <cell r="C13" t="str">
            <v>4</v>
          </cell>
          <cell r="D13" t="str">
            <v>Fondos y carteras colectivas C. P.</v>
          </cell>
          <cell r="E13">
            <v>1828037630</v>
          </cell>
          <cell r="F13">
            <v>2803795512</v>
          </cell>
          <cell r="G13">
            <v>1051934805</v>
          </cell>
          <cell r="H13">
            <v>3579898337</v>
          </cell>
        </row>
        <row r="14">
          <cell r="A14" t="str">
            <v>12251005</v>
          </cell>
          <cell r="B14" t="str">
            <v/>
          </cell>
          <cell r="C14" t="str">
            <v>5</v>
          </cell>
          <cell r="D14" t="str">
            <v>Fondos y carteras colectivas C. P. - Costo</v>
          </cell>
          <cell r="E14">
            <v>1828037630</v>
          </cell>
          <cell r="F14">
            <v>2803795512</v>
          </cell>
          <cell r="G14">
            <v>1051934805</v>
          </cell>
          <cell r="H14">
            <v>3579898337</v>
          </cell>
        </row>
        <row r="15">
          <cell r="A15" t="str">
            <v>1225100504</v>
          </cell>
          <cell r="B15" t="str">
            <v/>
          </cell>
          <cell r="C15" t="str">
            <v>6</v>
          </cell>
          <cell r="D15" t="str">
            <v>Fondos y Carteras Coectivas C.P - Casa de Bolsa Omnibus Deud</v>
          </cell>
          <cell r="E15">
            <v>1525167326</v>
          </cell>
          <cell r="F15">
            <v>1943828</v>
          </cell>
          <cell r="G15">
            <v>752211806</v>
          </cell>
          <cell r="H15">
            <v>774899348</v>
          </cell>
        </row>
        <row r="16">
          <cell r="A16" t="str">
            <v>1225100506</v>
          </cell>
          <cell r="B16" t="str">
            <v/>
          </cell>
          <cell r="C16" t="str">
            <v>6</v>
          </cell>
          <cell r="D16" t="str">
            <v>Fondos y Carteras Coectivas C.P - Casa de Bolsa Cta Omnibus</v>
          </cell>
          <cell r="E16">
            <v>302870304</v>
          </cell>
          <cell r="F16">
            <v>2501819309</v>
          </cell>
          <cell r="G16">
            <v>299722999</v>
          </cell>
          <cell r="H16">
            <v>2504966614</v>
          </cell>
        </row>
        <row r="17">
          <cell r="A17" t="str">
            <v>1225100507</v>
          </cell>
          <cell r="B17" t="str">
            <v/>
          </cell>
          <cell r="C17" t="str">
            <v>6</v>
          </cell>
          <cell r="D17" t="str">
            <v>Fondos y Carteras Coectivas C.P - Casa de Bolsa Cta Omnibus</v>
          </cell>
          <cell r="E17">
            <v>0</v>
          </cell>
          <cell r="F17">
            <v>300032375</v>
          </cell>
          <cell r="G17">
            <v>0</v>
          </cell>
          <cell r="H17">
            <v>300032375</v>
          </cell>
        </row>
        <row r="18">
          <cell r="A18" t="str">
            <v>1260</v>
          </cell>
          <cell r="B18" t="str">
            <v/>
          </cell>
          <cell r="C18" t="str">
            <v>3</v>
          </cell>
          <cell r="D18" t="str">
            <v>Inversiones en sociedades medidas al valor razonable - Largo</v>
          </cell>
          <cell r="E18">
            <v>3377094930</v>
          </cell>
          <cell r="F18">
            <v>0</v>
          </cell>
          <cell r="G18">
            <v>0</v>
          </cell>
          <cell r="H18">
            <v>3377094930</v>
          </cell>
        </row>
        <row r="19">
          <cell r="A19" t="str">
            <v>126065</v>
          </cell>
          <cell r="B19" t="str">
            <v/>
          </cell>
          <cell r="C19" t="str">
            <v>4</v>
          </cell>
          <cell r="D19" t="str">
            <v>Servicios sociales y de la salud</v>
          </cell>
          <cell r="E19">
            <v>3377094930</v>
          </cell>
          <cell r="F19">
            <v>0</v>
          </cell>
          <cell r="G19">
            <v>0</v>
          </cell>
          <cell r="H19">
            <v>3377094930</v>
          </cell>
        </row>
        <row r="20">
          <cell r="A20" t="str">
            <v>12606505</v>
          </cell>
          <cell r="B20" t="str">
            <v/>
          </cell>
          <cell r="C20" t="str">
            <v>5</v>
          </cell>
          <cell r="D20" t="str">
            <v>Inv. en Sociedades - Servicios sociales y de la salud  - Cos</v>
          </cell>
          <cell r="E20">
            <v>3377094930</v>
          </cell>
          <cell r="F20">
            <v>0</v>
          </cell>
          <cell r="G20">
            <v>0</v>
          </cell>
          <cell r="H20">
            <v>3377094930</v>
          </cell>
        </row>
        <row r="21">
          <cell r="A21" t="str">
            <v>12606505</v>
          </cell>
          <cell r="B21" t="str">
            <v>800149384</v>
          </cell>
          <cell r="C21" t="str">
            <v>9</v>
          </cell>
          <cell r="D21" t="str">
            <v>CLINICA COLSANITAS S.A.</v>
          </cell>
          <cell r="E21">
            <v>422679884</v>
          </cell>
          <cell r="F21">
            <v>0</v>
          </cell>
          <cell r="G21">
            <v>0</v>
          </cell>
          <cell r="H21">
            <v>422679884</v>
          </cell>
        </row>
        <row r="22">
          <cell r="A22" t="str">
            <v>12606505</v>
          </cell>
          <cell r="B22" t="str">
            <v>860078828</v>
          </cell>
          <cell r="C22" t="str">
            <v>9</v>
          </cell>
          <cell r="D22" t="str">
            <v>COMPAÑIA DE MEDICINA PREPAGADA COLSANITAS S.A.</v>
          </cell>
          <cell r="E22">
            <v>2919947832</v>
          </cell>
          <cell r="F22">
            <v>0</v>
          </cell>
          <cell r="G22">
            <v>0</v>
          </cell>
          <cell r="H22">
            <v>2919947832</v>
          </cell>
        </row>
        <row r="23">
          <cell r="A23" t="str">
            <v>12606505</v>
          </cell>
          <cell r="B23" t="str">
            <v>900459374</v>
          </cell>
          <cell r="C23" t="str">
            <v>9</v>
          </cell>
          <cell r="D23" t="str">
            <v>INVERSIONES EXTERIORES COLSANITAS S. A.</v>
          </cell>
          <cell r="E23">
            <v>34467214</v>
          </cell>
          <cell r="F23">
            <v>0</v>
          </cell>
          <cell r="G23">
            <v>0</v>
          </cell>
          <cell r="H23">
            <v>34467214</v>
          </cell>
        </row>
        <row r="24">
          <cell r="A24" t="str">
            <v>1275</v>
          </cell>
          <cell r="B24" t="str">
            <v/>
          </cell>
          <cell r="C24" t="str">
            <v>3</v>
          </cell>
          <cell r="D24" t="str">
            <v>Otras Inversiones Financieras ( No corriente)</v>
          </cell>
          <cell r="E24">
            <v>2121170031</v>
          </cell>
          <cell r="F24">
            <v>641173</v>
          </cell>
          <cell r="G24">
            <v>716244263</v>
          </cell>
          <cell r="H24">
            <v>1405566941</v>
          </cell>
        </row>
        <row r="25">
          <cell r="A25" t="str">
            <v>127510</v>
          </cell>
          <cell r="B25" t="str">
            <v/>
          </cell>
          <cell r="C25" t="str">
            <v>4</v>
          </cell>
          <cell r="D25" t="str">
            <v>Fondos y carteras colectivas - L. P.</v>
          </cell>
          <cell r="E25">
            <v>71251059</v>
          </cell>
          <cell r="F25">
            <v>184041</v>
          </cell>
          <cell r="G25">
            <v>1269210</v>
          </cell>
          <cell r="H25">
            <v>70165890</v>
          </cell>
        </row>
        <row r="26">
          <cell r="A26" t="str">
            <v>12751005</v>
          </cell>
          <cell r="B26" t="str">
            <v/>
          </cell>
          <cell r="C26" t="str">
            <v>5</v>
          </cell>
          <cell r="D26" t="str">
            <v>Fondos y carteras colectivas - L. P. - Costo</v>
          </cell>
          <cell r="E26">
            <v>71251059</v>
          </cell>
          <cell r="F26">
            <v>184041</v>
          </cell>
          <cell r="G26">
            <v>1269210</v>
          </cell>
          <cell r="H26">
            <v>70165890</v>
          </cell>
        </row>
        <row r="27">
          <cell r="A27" t="str">
            <v>1275100575</v>
          </cell>
          <cell r="B27" t="str">
            <v/>
          </cell>
          <cell r="C27" t="str">
            <v>6</v>
          </cell>
          <cell r="D27" t="str">
            <v>Fondos y carteras colectivas - L. P. - FAP HAF</v>
          </cell>
          <cell r="E27">
            <v>71251059</v>
          </cell>
          <cell r="F27">
            <v>184041</v>
          </cell>
          <cell r="G27">
            <v>1269210</v>
          </cell>
          <cell r="H27">
            <v>70165890</v>
          </cell>
        </row>
        <row r="28">
          <cell r="A28" t="str">
            <v>127595</v>
          </cell>
          <cell r="B28" t="str">
            <v/>
          </cell>
          <cell r="C28" t="str">
            <v>4</v>
          </cell>
          <cell r="D28" t="str">
            <v>Otras Inversiones</v>
          </cell>
          <cell r="E28">
            <v>2049918972</v>
          </cell>
          <cell r="F28">
            <v>457132</v>
          </cell>
          <cell r="G28">
            <v>714975053</v>
          </cell>
          <cell r="H28">
            <v>1335401051</v>
          </cell>
        </row>
        <row r="29">
          <cell r="A29" t="str">
            <v>12759510</v>
          </cell>
          <cell r="B29" t="str">
            <v/>
          </cell>
          <cell r="C29" t="str">
            <v>5</v>
          </cell>
          <cell r="D29" t="str">
            <v>Librazas Vesting Group Operación N° 1512</v>
          </cell>
          <cell r="E29">
            <v>370487179</v>
          </cell>
          <cell r="F29">
            <v>0</v>
          </cell>
          <cell r="G29">
            <v>10000000</v>
          </cell>
          <cell r="H29">
            <v>360487179</v>
          </cell>
        </row>
        <row r="30">
          <cell r="A30" t="str">
            <v>12759515</v>
          </cell>
          <cell r="B30" t="str">
            <v/>
          </cell>
          <cell r="C30" t="str">
            <v>5</v>
          </cell>
          <cell r="D30" t="str">
            <v>Inversion Vesting Group Operación N° 4556</v>
          </cell>
          <cell r="E30">
            <v>396645496</v>
          </cell>
          <cell r="F30">
            <v>0</v>
          </cell>
          <cell r="G30">
            <v>0</v>
          </cell>
          <cell r="H30">
            <v>396645496</v>
          </cell>
        </row>
        <row r="31">
          <cell r="A31" t="str">
            <v>12759520</v>
          </cell>
          <cell r="B31" t="str">
            <v/>
          </cell>
          <cell r="C31" t="str">
            <v>5</v>
          </cell>
          <cell r="D31" t="str">
            <v>Inversion Elite Internacional Operacion N° 20762</v>
          </cell>
          <cell r="E31">
            <v>488883634</v>
          </cell>
          <cell r="F31">
            <v>0</v>
          </cell>
          <cell r="G31">
            <v>0</v>
          </cell>
          <cell r="H31">
            <v>488883634</v>
          </cell>
        </row>
        <row r="32">
          <cell r="A32" t="str">
            <v>12759525</v>
          </cell>
          <cell r="B32" t="str">
            <v/>
          </cell>
          <cell r="C32" t="str">
            <v>5</v>
          </cell>
          <cell r="D32" t="str">
            <v>Libranzas Vesting Group Operacion N° 2441</v>
          </cell>
          <cell r="E32">
            <v>309431166</v>
          </cell>
          <cell r="F32">
            <v>0</v>
          </cell>
          <cell r="G32">
            <v>0</v>
          </cell>
          <cell r="H32">
            <v>309431166</v>
          </cell>
        </row>
        <row r="33">
          <cell r="A33" t="str">
            <v>12759530</v>
          </cell>
          <cell r="B33" t="str">
            <v/>
          </cell>
          <cell r="C33" t="str">
            <v>5</v>
          </cell>
          <cell r="D33" t="str">
            <v>Old Mutual fondo de inversion colectiva  N°24481</v>
          </cell>
          <cell r="E33">
            <v>730825016</v>
          </cell>
          <cell r="F33">
            <v>457132</v>
          </cell>
          <cell r="G33">
            <v>704975053</v>
          </cell>
          <cell r="H33">
            <v>26307095</v>
          </cell>
        </row>
        <row r="34">
          <cell r="A34" t="str">
            <v>12759595</v>
          </cell>
          <cell r="B34" t="str">
            <v/>
          </cell>
          <cell r="C34" t="str">
            <v>5</v>
          </cell>
          <cell r="D34" t="str">
            <v>Deterioro inversiones</v>
          </cell>
          <cell r="E34">
            <v>-246353519</v>
          </cell>
          <cell r="F34">
            <v>0</v>
          </cell>
          <cell r="G34">
            <v>0</v>
          </cell>
          <cell r="H34">
            <v>-246353519</v>
          </cell>
        </row>
        <row r="35">
          <cell r="A35" t="str">
            <v>13</v>
          </cell>
          <cell r="B35" t="str">
            <v/>
          </cell>
          <cell r="C35" t="str">
            <v>2</v>
          </cell>
          <cell r="D35" t="str">
            <v>Deudores</v>
          </cell>
          <cell r="E35">
            <v>59436916</v>
          </cell>
          <cell r="F35">
            <v>64977345</v>
          </cell>
          <cell r="G35">
            <v>108830541</v>
          </cell>
          <cell r="H35">
            <v>15583720</v>
          </cell>
        </row>
        <row r="36">
          <cell r="A36" t="str">
            <v>1305</v>
          </cell>
          <cell r="B36" t="str">
            <v/>
          </cell>
          <cell r="C36" t="str">
            <v>3</v>
          </cell>
          <cell r="D36" t="str">
            <v>Deudores comerciales y otras cuentas por cobrar.( Corriente)</v>
          </cell>
          <cell r="E36">
            <v>0</v>
          </cell>
          <cell r="F36">
            <v>41368369</v>
          </cell>
          <cell r="G36">
            <v>41249649</v>
          </cell>
          <cell r="H36">
            <v>118720</v>
          </cell>
        </row>
        <row r="37">
          <cell r="A37" t="str">
            <v>130505</v>
          </cell>
          <cell r="B37" t="str">
            <v/>
          </cell>
          <cell r="C37" t="str">
            <v>4</v>
          </cell>
          <cell r="D37" t="str">
            <v>Clientes Nacionales</v>
          </cell>
          <cell r="E37">
            <v>0</v>
          </cell>
          <cell r="F37">
            <v>41249649</v>
          </cell>
          <cell r="G37">
            <v>41249649</v>
          </cell>
          <cell r="H37">
            <v>0</v>
          </cell>
        </row>
        <row r="38">
          <cell r="A38" t="str">
            <v>13050505</v>
          </cell>
          <cell r="B38" t="str">
            <v/>
          </cell>
          <cell r="C38" t="str">
            <v>5</v>
          </cell>
          <cell r="D38" t="str">
            <v>Clientes Nacionales - Normal</v>
          </cell>
          <cell r="E38">
            <v>0</v>
          </cell>
          <cell r="F38">
            <v>41249649</v>
          </cell>
          <cell r="G38">
            <v>41249649</v>
          </cell>
          <cell r="H38">
            <v>0</v>
          </cell>
        </row>
        <row r="39">
          <cell r="A39" t="str">
            <v>13050505</v>
          </cell>
          <cell r="B39" t="str">
            <v>860076919</v>
          </cell>
          <cell r="C39" t="str">
            <v>9</v>
          </cell>
          <cell r="D39" t="str">
            <v>CREPES &amp; WAFFLES S.A.</v>
          </cell>
          <cell r="E39">
            <v>0</v>
          </cell>
          <cell r="F39">
            <v>41249649</v>
          </cell>
          <cell r="G39">
            <v>41249649</v>
          </cell>
          <cell r="H39">
            <v>0</v>
          </cell>
        </row>
        <row r="40">
          <cell r="A40" t="str">
            <v>130530</v>
          </cell>
          <cell r="B40" t="str">
            <v/>
          </cell>
          <cell r="C40" t="str">
            <v>4</v>
          </cell>
          <cell r="D40" t="str">
            <v>Anticipos y Avances</v>
          </cell>
          <cell r="E40">
            <v>0</v>
          </cell>
          <cell r="F40">
            <v>118720</v>
          </cell>
          <cell r="G40">
            <v>0</v>
          </cell>
          <cell r="H40">
            <v>118720</v>
          </cell>
        </row>
        <row r="41">
          <cell r="A41" t="str">
            <v>13053095</v>
          </cell>
          <cell r="B41" t="str">
            <v/>
          </cell>
          <cell r="C41" t="str">
            <v>5</v>
          </cell>
          <cell r="D41" t="str">
            <v>Anticipos y Avances - Diversos</v>
          </cell>
          <cell r="E41">
            <v>0</v>
          </cell>
          <cell r="F41">
            <v>118720</v>
          </cell>
          <cell r="G41">
            <v>0</v>
          </cell>
          <cell r="H41">
            <v>118720</v>
          </cell>
        </row>
        <row r="42">
          <cell r="A42" t="str">
            <v>13053095</v>
          </cell>
          <cell r="B42" t="str">
            <v>900233925</v>
          </cell>
          <cell r="C42" t="str">
            <v>9</v>
          </cell>
          <cell r="D42" t="str">
            <v>ASCENCIO JIMENEZ ASESORES SAS</v>
          </cell>
          <cell r="E42">
            <v>0</v>
          </cell>
          <cell r="F42">
            <v>118720</v>
          </cell>
          <cell r="G42">
            <v>0</v>
          </cell>
          <cell r="H42">
            <v>118720</v>
          </cell>
        </row>
        <row r="43">
          <cell r="A43" t="str">
            <v>1315</v>
          </cell>
          <cell r="B43" t="str">
            <v/>
          </cell>
          <cell r="C43" t="str">
            <v>3</v>
          </cell>
          <cell r="D43" t="str">
            <v>Activos por Impuestos Corrientes (Corriente)</v>
          </cell>
          <cell r="E43">
            <v>59436916</v>
          </cell>
          <cell r="F43">
            <v>23608976</v>
          </cell>
          <cell r="G43">
            <v>67580892</v>
          </cell>
          <cell r="H43">
            <v>15465000</v>
          </cell>
        </row>
        <row r="44">
          <cell r="A44" t="str">
            <v>131510</v>
          </cell>
          <cell r="B44" t="str">
            <v/>
          </cell>
          <cell r="C44" t="str">
            <v>4</v>
          </cell>
          <cell r="D44" t="str">
            <v>Anticipo De Impuestos De Renta y Complementarios</v>
          </cell>
          <cell r="E44">
            <v>26695000</v>
          </cell>
          <cell r="F44">
            <v>0</v>
          </cell>
          <cell r="G44">
            <v>26695000</v>
          </cell>
          <cell r="H44">
            <v>0</v>
          </cell>
        </row>
        <row r="45">
          <cell r="A45" t="str">
            <v>13151001</v>
          </cell>
          <cell r="B45" t="str">
            <v/>
          </cell>
          <cell r="C45" t="str">
            <v>5</v>
          </cell>
          <cell r="D45" t="str">
            <v>Anticipo De Impuesto De Renta</v>
          </cell>
          <cell r="E45">
            <v>26695000</v>
          </cell>
          <cell r="F45">
            <v>0</v>
          </cell>
          <cell r="G45">
            <v>26695000</v>
          </cell>
          <cell r="H45">
            <v>0</v>
          </cell>
        </row>
        <row r="46">
          <cell r="A46" t="str">
            <v>131511</v>
          </cell>
          <cell r="B46" t="str">
            <v/>
          </cell>
          <cell r="C46" t="str">
            <v>4</v>
          </cell>
          <cell r="D46" t="str">
            <v>Retenciones en la fuente a favor - Renta</v>
          </cell>
          <cell r="E46">
            <v>27061523</v>
          </cell>
          <cell r="F46">
            <v>7718163</v>
          </cell>
          <cell r="G46">
            <v>34779686</v>
          </cell>
          <cell r="H46">
            <v>0</v>
          </cell>
        </row>
        <row r="47">
          <cell r="A47" t="str">
            <v>13151113</v>
          </cell>
          <cell r="B47" t="str">
            <v/>
          </cell>
          <cell r="C47" t="str">
            <v>5</v>
          </cell>
          <cell r="D47" t="str">
            <v>Retenciones a Favor renta - Comisiones 11%</v>
          </cell>
          <cell r="E47">
            <v>5770459</v>
          </cell>
          <cell r="F47">
            <v>0</v>
          </cell>
          <cell r="G47">
            <v>5770459</v>
          </cell>
          <cell r="H47">
            <v>0</v>
          </cell>
        </row>
        <row r="48">
          <cell r="A48" t="str">
            <v>13151115</v>
          </cell>
          <cell r="B48" t="str">
            <v/>
          </cell>
          <cell r="C48" t="str">
            <v>5</v>
          </cell>
          <cell r="D48" t="str">
            <v>Retenciones a favor renta - Arrendamientos 3,5%</v>
          </cell>
          <cell r="E48">
            <v>20721380</v>
          </cell>
          <cell r="F48">
            <v>1292699</v>
          </cell>
          <cell r="G48">
            <v>22014079</v>
          </cell>
          <cell r="H48">
            <v>0</v>
          </cell>
        </row>
        <row r="49">
          <cell r="A49" t="str">
            <v>13151145</v>
          </cell>
          <cell r="B49" t="str">
            <v/>
          </cell>
          <cell r="C49" t="str">
            <v>5</v>
          </cell>
          <cell r="D49" t="str">
            <v>Retenciones a favor renta - Utilidades fideicomisos 4.5%</v>
          </cell>
          <cell r="E49">
            <v>0</v>
          </cell>
          <cell r="F49">
            <v>125250</v>
          </cell>
          <cell r="G49">
            <v>125250</v>
          </cell>
          <cell r="H49">
            <v>0</v>
          </cell>
        </row>
        <row r="50">
          <cell r="A50" t="str">
            <v>13151170</v>
          </cell>
          <cell r="B50" t="str">
            <v/>
          </cell>
          <cell r="C50" t="str">
            <v>5</v>
          </cell>
          <cell r="D50" t="str">
            <v>Retenciones a favor renta - Rendimientos financieros 7%</v>
          </cell>
          <cell r="E50">
            <v>0</v>
          </cell>
          <cell r="F50">
            <v>1591101</v>
          </cell>
          <cell r="G50">
            <v>1591101</v>
          </cell>
          <cell r="H50">
            <v>0</v>
          </cell>
        </row>
        <row r="51">
          <cell r="A51" t="str">
            <v>13151174</v>
          </cell>
          <cell r="B51" t="str">
            <v/>
          </cell>
          <cell r="C51" t="str">
            <v>5</v>
          </cell>
          <cell r="D51" t="str">
            <v>Retenciones a favor renta - Rendimientos Financieros 4%</v>
          </cell>
          <cell r="E51">
            <v>569684</v>
          </cell>
          <cell r="F51">
            <v>4709113</v>
          </cell>
          <cell r="G51">
            <v>5278797</v>
          </cell>
          <cell r="H51">
            <v>0</v>
          </cell>
        </row>
        <row r="52">
          <cell r="A52" t="str">
            <v>131515</v>
          </cell>
          <cell r="B52" t="str">
            <v/>
          </cell>
          <cell r="C52" t="str">
            <v>4</v>
          </cell>
          <cell r="D52" t="str">
            <v>Sobrantes en liquidacion privada de impuesto de renta</v>
          </cell>
          <cell r="E52">
            <v>0</v>
          </cell>
          <cell r="F52">
            <v>15465000</v>
          </cell>
          <cell r="G52">
            <v>0</v>
          </cell>
          <cell r="H52">
            <v>15465000</v>
          </cell>
        </row>
        <row r="53">
          <cell r="A53" t="str">
            <v>13151501</v>
          </cell>
          <cell r="B53" t="str">
            <v/>
          </cell>
          <cell r="C53" t="str">
            <v>5</v>
          </cell>
          <cell r="D53" t="str">
            <v>Saldo a Favor Impuesto de Renta</v>
          </cell>
          <cell r="E53">
            <v>0</v>
          </cell>
          <cell r="F53">
            <v>15465000</v>
          </cell>
          <cell r="G53">
            <v>0</v>
          </cell>
          <cell r="H53">
            <v>15465000</v>
          </cell>
        </row>
        <row r="54">
          <cell r="A54" t="str">
            <v>131521</v>
          </cell>
          <cell r="B54" t="str">
            <v/>
          </cell>
          <cell r="C54" t="str">
            <v>4</v>
          </cell>
          <cell r="D54" t="str">
            <v>Autoretenciones en la fuente a favor - RENTA</v>
          </cell>
          <cell r="E54">
            <v>5680393</v>
          </cell>
          <cell r="F54">
            <v>425813</v>
          </cell>
          <cell r="G54">
            <v>6106206</v>
          </cell>
          <cell r="H54">
            <v>0</v>
          </cell>
        </row>
        <row r="55">
          <cell r="A55" t="str">
            <v>13152108</v>
          </cell>
          <cell r="B55" t="str">
            <v/>
          </cell>
          <cell r="C55" t="str">
            <v>5</v>
          </cell>
          <cell r="D55" t="str">
            <v>Autoretenciones en la fuente a favor - RENTA 0,80%</v>
          </cell>
          <cell r="E55">
            <v>5680393</v>
          </cell>
          <cell r="F55">
            <v>425813</v>
          </cell>
          <cell r="G55">
            <v>6106206</v>
          </cell>
          <cell r="H55">
            <v>0</v>
          </cell>
        </row>
        <row r="56">
          <cell r="A56" t="str">
            <v>15</v>
          </cell>
          <cell r="B56" t="str">
            <v/>
          </cell>
          <cell r="C56" t="str">
            <v>2</v>
          </cell>
          <cell r="D56" t="str">
            <v>Propiedades, Planta y Equipo</v>
          </cell>
          <cell r="E56">
            <v>103714342</v>
          </cell>
          <cell r="F56">
            <v>0</v>
          </cell>
          <cell r="G56">
            <v>1247089</v>
          </cell>
          <cell r="H56">
            <v>102467253</v>
          </cell>
        </row>
        <row r="57">
          <cell r="A57" t="str">
            <v>1525</v>
          </cell>
          <cell r="B57" t="str">
            <v/>
          </cell>
          <cell r="C57" t="str">
            <v>3</v>
          </cell>
          <cell r="D57" t="str">
            <v>Equipo de computo</v>
          </cell>
          <cell r="E57">
            <v>1542410</v>
          </cell>
          <cell r="F57">
            <v>0</v>
          </cell>
          <cell r="G57">
            <v>31650</v>
          </cell>
          <cell r="H57">
            <v>1510760</v>
          </cell>
        </row>
        <row r="58">
          <cell r="A58" t="str">
            <v>152505</v>
          </cell>
          <cell r="B58" t="str">
            <v/>
          </cell>
          <cell r="C58" t="str">
            <v>4</v>
          </cell>
          <cell r="D58" t="str">
            <v>Costo Equipo  de Computo</v>
          </cell>
          <cell r="E58">
            <v>1899000</v>
          </cell>
          <cell r="F58">
            <v>0</v>
          </cell>
          <cell r="G58">
            <v>0</v>
          </cell>
          <cell r="H58">
            <v>1899000</v>
          </cell>
        </row>
        <row r="59">
          <cell r="A59" t="str">
            <v>152530</v>
          </cell>
          <cell r="B59" t="str">
            <v/>
          </cell>
          <cell r="C59" t="str">
            <v>4</v>
          </cell>
          <cell r="D59" t="str">
            <v>Depreciacion Equipo de Computo</v>
          </cell>
          <cell r="E59">
            <v>356590</v>
          </cell>
          <cell r="F59">
            <v>0</v>
          </cell>
          <cell r="G59">
            <v>31650</v>
          </cell>
          <cell r="H59">
            <v>388240</v>
          </cell>
        </row>
        <row r="60">
          <cell r="A60" t="str">
            <v>1540</v>
          </cell>
          <cell r="B60" t="str">
            <v/>
          </cell>
          <cell r="C60" t="str">
            <v>3</v>
          </cell>
          <cell r="D60" t="str">
            <v>Flota y Equipo de Transporte</v>
          </cell>
          <cell r="E60">
            <v>102171932</v>
          </cell>
          <cell r="F60">
            <v>0</v>
          </cell>
          <cell r="G60">
            <v>1215439</v>
          </cell>
          <cell r="H60">
            <v>100956493</v>
          </cell>
        </row>
        <row r="61">
          <cell r="A61" t="str">
            <v>154005</v>
          </cell>
          <cell r="B61" t="str">
            <v/>
          </cell>
          <cell r="C61" t="str">
            <v>4</v>
          </cell>
          <cell r="D61" t="str">
            <v>Costo Flota y Equipo de Transporte</v>
          </cell>
          <cell r="E61">
            <v>159667000</v>
          </cell>
          <cell r="F61">
            <v>0</v>
          </cell>
          <cell r="G61">
            <v>0</v>
          </cell>
          <cell r="H61">
            <v>159667000</v>
          </cell>
        </row>
        <row r="62">
          <cell r="A62" t="str">
            <v>154090</v>
          </cell>
          <cell r="B62" t="str">
            <v/>
          </cell>
          <cell r="C62" t="str">
            <v>4</v>
          </cell>
          <cell r="D62" t="str">
            <v>Depreciaciòn Flota y Equipo de Transporte</v>
          </cell>
          <cell r="E62">
            <v>-57495068</v>
          </cell>
          <cell r="F62">
            <v>0</v>
          </cell>
          <cell r="G62">
            <v>1215439</v>
          </cell>
          <cell r="H62">
            <v>-58710507</v>
          </cell>
        </row>
        <row r="63">
          <cell r="A63" t="str">
            <v>16</v>
          </cell>
          <cell r="B63" t="str">
            <v/>
          </cell>
          <cell r="C63" t="str">
            <v>2</v>
          </cell>
          <cell r="D63" t="str">
            <v>Propiedades Inv registradas al vlr razonable con cambios en</v>
          </cell>
          <cell r="E63">
            <v>12240907731</v>
          </cell>
          <cell r="F63">
            <v>0</v>
          </cell>
          <cell r="G63">
            <v>0</v>
          </cell>
          <cell r="H63">
            <v>12240907731</v>
          </cell>
        </row>
        <row r="64">
          <cell r="A64" t="str">
            <v>1605</v>
          </cell>
          <cell r="B64" t="str">
            <v/>
          </cell>
          <cell r="C64" t="str">
            <v>3</v>
          </cell>
          <cell r="D64" t="str">
            <v>Propiedades de inversión - Terrenos</v>
          </cell>
          <cell r="E64">
            <v>2671370699</v>
          </cell>
          <cell r="F64">
            <v>0</v>
          </cell>
          <cell r="G64">
            <v>0</v>
          </cell>
          <cell r="H64">
            <v>2671370699</v>
          </cell>
        </row>
        <row r="65">
          <cell r="A65" t="str">
            <v>160505</v>
          </cell>
          <cell r="B65" t="str">
            <v/>
          </cell>
          <cell r="C65" t="str">
            <v>4</v>
          </cell>
          <cell r="D65" t="str">
            <v>Propiedades de inversión - Terrenos - Costo</v>
          </cell>
          <cell r="E65">
            <v>2445569896</v>
          </cell>
          <cell r="F65">
            <v>0</v>
          </cell>
          <cell r="G65">
            <v>0</v>
          </cell>
          <cell r="H65">
            <v>2445569896</v>
          </cell>
        </row>
        <row r="66">
          <cell r="A66" t="str">
            <v>160510</v>
          </cell>
          <cell r="B66" t="str">
            <v/>
          </cell>
          <cell r="C66" t="str">
            <v>4</v>
          </cell>
          <cell r="D66" t="str">
            <v>Propiedades de inversion- Terrenos- Ajuste a valor razonable</v>
          </cell>
          <cell r="E66">
            <v>225800803</v>
          </cell>
          <cell r="F66">
            <v>0</v>
          </cell>
          <cell r="G66">
            <v>0</v>
          </cell>
          <cell r="H66">
            <v>225800803</v>
          </cell>
        </row>
        <row r="67">
          <cell r="A67" t="str">
            <v>1610</v>
          </cell>
          <cell r="B67" t="str">
            <v/>
          </cell>
          <cell r="C67" t="str">
            <v>3</v>
          </cell>
          <cell r="D67" t="str">
            <v>Propiedades de inversión - Edificaciones</v>
          </cell>
          <cell r="E67">
            <v>9569537032</v>
          </cell>
          <cell r="F67">
            <v>0</v>
          </cell>
          <cell r="G67">
            <v>0</v>
          </cell>
          <cell r="H67">
            <v>9569537032</v>
          </cell>
        </row>
        <row r="68">
          <cell r="A68" t="str">
            <v>161005</v>
          </cell>
          <cell r="B68" t="str">
            <v/>
          </cell>
          <cell r="C68" t="str">
            <v>4</v>
          </cell>
          <cell r="D68" t="str">
            <v>Propiedades de inversión - Edificaciones - Costo</v>
          </cell>
          <cell r="E68">
            <v>9389923476</v>
          </cell>
          <cell r="F68">
            <v>0</v>
          </cell>
          <cell r="G68">
            <v>0</v>
          </cell>
          <cell r="H68">
            <v>9389923476</v>
          </cell>
        </row>
        <row r="69">
          <cell r="A69" t="str">
            <v>161020</v>
          </cell>
          <cell r="B69" t="str">
            <v/>
          </cell>
          <cell r="C69" t="str">
            <v>4</v>
          </cell>
          <cell r="D69" t="str">
            <v>Propiedades de inversión -  Edificaciones - Ajustes a valor</v>
          </cell>
          <cell r="E69">
            <v>179613556</v>
          </cell>
          <cell r="F69">
            <v>0</v>
          </cell>
          <cell r="G69">
            <v>0</v>
          </cell>
          <cell r="H69">
            <v>179613556</v>
          </cell>
        </row>
        <row r="70">
          <cell r="A70" t="str">
            <v>18</v>
          </cell>
          <cell r="B70" t="str">
            <v/>
          </cell>
          <cell r="C70" t="str">
            <v>2</v>
          </cell>
          <cell r="D70" t="str">
            <v>Otros Activos no financieros</v>
          </cell>
          <cell r="E70">
            <v>2000000</v>
          </cell>
          <cell r="F70">
            <v>75000</v>
          </cell>
          <cell r="G70">
            <v>575000</v>
          </cell>
          <cell r="H70">
            <v>1500000</v>
          </cell>
        </row>
        <row r="71">
          <cell r="A71" t="str">
            <v>1805</v>
          </cell>
          <cell r="B71" t="str">
            <v/>
          </cell>
          <cell r="C71" t="str">
            <v>3</v>
          </cell>
          <cell r="D71" t="str">
            <v>Gastos Pagados por Anticipado</v>
          </cell>
          <cell r="E71">
            <v>2000000</v>
          </cell>
          <cell r="F71">
            <v>75000</v>
          </cell>
          <cell r="G71">
            <v>575000</v>
          </cell>
          <cell r="H71">
            <v>1500000</v>
          </cell>
        </row>
        <row r="72">
          <cell r="A72" t="str">
            <v>180595</v>
          </cell>
          <cell r="B72" t="str">
            <v/>
          </cell>
          <cell r="C72" t="str">
            <v>4</v>
          </cell>
          <cell r="D72" t="str">
            <v>Otros</v>
          </cell>
          <cell r="E72">
            <v>2000000</v>
          </cell>
          <cell r="F72">
            <v>75000</v>
          </cell>
          <cell r="G72">
            <v>575000</v>
          </cell>
          <cell r="H72">
            <v>1500000</v>
          </cell>
        </row>
        <row r="73">
          <cell r="A73" t="str">
            <v>18059505</v>
          </cell>
          <cell r="B73" t="str">
            <v/>
          </cell>
          <cell r="C73" t="str">
            <v>5</v>
          </cell>
          <cell r="D73" t="str">
            <v>Administración</v>
          </cell>
          <cell r="E73">
            <v>2000000</v>
          </cell>
          <cell r="F73">
            <v>75000</v>
          </cell>
          <cell r="G73">
            <v>575000</v>
          </cell>
          <cell r="H73">
            <v>1500000</v>
          </cell>
        </row>
        <row r="74">
          <cell r="A74" t="str">
            <v>2</v>
          </cell>
          <cell r="B74" t="str">
            <v/>
          </cell>
          <cell r="C74" t="str">
            <v>1</v>
          </cell>
          <cell r="D74" t="str">
            <v>PASIVO</v>
          </cell>
          <cell r="E74">
            <v>6154256815</v>
          </cell>
          <cell r="F74">
            <v>135849338</v>
          </cell>
          <cell r="G74">
            <v>72820968</v>
          </cell>
          <cell r="H74">
            <v>6091228445</v>
          </cell>
        </row>
        <row r="75">
          <cell r="A75" t="str">
            <v>21</v>
          </cell>
          <cell r="B75" t="str">
            <v/>
          </cell>
          <cell r="C75" t="str">
            <v>2</v>
          </cell>
          <cell r="D75" t="str">
            <v>Obligaciones Financieras</v>
          </cell>
          <cell r="E75">
            <v>3585240</v>
          </cell>
          <cell r="F75">
            <v>38618513</v>
          </cell>
          <cell r="G75">
            <v>42917623</v>
          </cell>
          <cell r="H75">
            <v>7884350</v>
          </cell>
        </row>
        <row r="76">
          <cell r="A76" t="str">
            <v>2105</v>
          </cell>
          <cell r="B76" t="str">
            <v/>
          </cell>
          <cell r="C76" t="str">
            <v>3</v>
          </cell>
          <cell r="D76" t="str">
            <v>Pasivos financieros (Corriente)</v>
          </cell>
          <cell r="E76">
            <v>3585240</v>
          </cell>
          <cell r="F76">
            <v>38618513</v>
          </cell>
          <cell r="G76">
            <v>42917623</v>
          </cell>
          <cell r="H76">
            <v>7884350</v>
          </cell>
        </row>
        <row r="77">
          <cell r="A77" t="str">
            <v>210530</v>
          </cell>
          <cell r="B77" t="str">
            <v/>
          </cell>
          <cell r="C77" t="str">
            <v>4</v>
          </cell>
          <cell r="D77" t="str">
            <v>Tarjetas de Crédito</v>
          </cell>
          <cell r="E77">
            <v>3585240</v>
          </cell>
          <cell r="F77">
            <v>38618513</v>
          </cell>
          <cell r="G77">
            <v>42917623</v>
          </cell>
          <cell r="H77">
            <v>7884350</v>
          </cell>
        </row>
        <row r="78">
          <cell r="A78" t="str">
            <v>21053005</v>
          </cell>
          <cell r="B78" t="str">
            <v/>
          </cell>
          <cell r="C78" t="str">
            <v>5</v>
          </cell>
          <cell r="D78" t="str">
            <v>Tarjeta de Credito 5424264 Roberto Azcuenaga</v>
          </cell>
          <cell r="E78">
            <v>3585240</v>
          </cell>
          <cell r="F78">
            <v>38618513</v>
          </cell>
          <cell r="G78">
            <v>42917623</v>
          </cell>
          <cell r="H78">
            <v>7884350</v>
          </cell>
        </row>
        <row r="79">
          <cell r="A79" t="str">
            <v>22</v>
          </cell>
          <cell r="B79" t="str">
            <v/>
          </cell>
          <cell r="C79" t="str">
            <v>2</v>
          </cell>
          <cell r="D79" t="str">
            <v>Proveedores y Cuentas por Pagar</v>
          </cell>
          <cell r="E79">
            <v>5368395307</v>
          </cell>
          <cell r="F79">
            <v>22864790</v>
          </cell>
          <cell r="G79">
            <v>17532224</v>
          </cell>
          <cell r="H79">
            <v>5363062741</v>
          </cell>
        </row>
        <row r="80">
          <cell r="A80" t="str">
            <v>2210</v>
          </cell>
          <cell r="B80" t="str">
            <v/>
          </cell>
          <cell r="C80" t="str">
            <v>3</v>
          </cell>
          <cell r="D80" t="str">
            <v>Costos y gastos por pagar</v>
          </cell>
          <cell r="E80">
            <v>18071905</v>
          </cell>
          <cell r="F80">
            <v>10883948</v>
          </cell>
          <cell r="G80">
            <v>6372563</v>
          </cell>
          <cell r="H80">
            <v>13560520</v>
          </cell>
        </row>
        <row r="81">
          <cell r="A81" t="str">
            <v>221005</v>
          </cell>
          <cell r="B81" t="str">
            <v/>
          </cell>
          <cell r="C81" t="str">
            <v>4</v>
          </cell>
          <cell r="D81" t="str">
            <v>Honorarios</v>
          </cell>
          <cell r="E81">
            <v>3726189</v>
          </cell>
          <cell r="F81">
            <v>1782612</v>
          </cell>
          <cell r="G81">
            <v>891306</v>
          </cell>
          <cell r="H81">
            <v>2834883</v>
          </cell>
        </row>
        <row r="82">
          <cell r="A82" t="str">
            <v>221005</v>
          </cell>
          <cell r="B82" t="str">
            <v>1016041362</v>
          </cell>
          <cell r="C82" t="str">
            <v>9</v>
          </cell>
          <cell r="D82" t="str">
            <v>OROZCO ALVAREZ LIZETH JORLADY</v>
          </cell>
          <cell r="E82">
            <v>3565224</v>
          </cell>
          <cell r="F82">
            <v>1782612</v>
          </cell>
          <cell r="G82">
            <v>891306</v>
          </cell>
          <cell r="H82">
            <v>2673918</v>
          </cell>
        </row>
        <row r="83">
          <cell r="A83" t="str">
            <v>221005</v>
          </cell>
          <cell r="B83" t="str">
            <v>900233925</v>
          </cell>
          <cell r="C83" t="str">
            <v>9</v>
          </cell>
          <cell r="D83" t="str">
            <v>ASCENCIO JIMENEZ ASESORES LTDA</v>
          </cell>
          <cell r="E83">
            <v>160965</v>
          </cell>
          <cell r="F83">
            <v>0</v>
          </cell>
          <cell r="G83">
            <v>0</v>
          </cell>
          <cell r="H83">
            <v>160965</v>
          </cell>
        </row>
        <row r="84">
          <cell r="A84" t="str">
            <v>221010</v>
          </cell>
          <cell r="B84" t="str">
            <v/>
          </cell>
          <cell r="C84" t="str">
            <v>4</v>
          </cell>
          <cell r="D84" t="str">
            <v>Servicios</v>
          </cell>
          <cell r="E84">
            <v>14128716</v>
          </cell>
          <cell r="F84">
            <v>8884336</v>
          </cell>
          <cell r="G84">
            <v>5352157</v>
          </cell>
          <cell r="H84">
            <v>10596537</v>
          </cell>
        </row>
        <row r="85">
          <cell r="A85" t="str">
            <v>221010</v>
          </cell>
          <cell r="B85" t="str">
            <v>900233925</v>
          </cell>
          <cell r="C85" t="str">
            <v>9</v>
          </cell>
          <cell r="D85" t="str">
            <v>ASCENCIO JIMENEZ ASESORES LTDA</v>
          </cell>
          <cell r="E85">
            <v>14128716</v>
          </cell>
          <cell r="F85">
            <v>8884336</v>
          </cell>
          <cell r="G85">
            <v>5352157</v>
          </cell>
          <cell r="H85">
            <v>10596537</v>
          </cell>
        </row>
        <row r="86">
          <cell r="A86" t="str">
            <v>221095</v>
          </cell>
          <cell r="B86" t="str">
            <v/>
          </cell>
          <cell r="C86" t="str">
            <v>4</v>
          </cell>
          <cell r="D86" t="str">
            <v>Otros</v>
          </cell>
          <cell r="E86">
            <v>217000</v>
          </cell>
          <cell r="F86">
            <v>217000</v>
          </cell>
          <cell r="G86">
            <v>129100</v>
          </cell>
          <cell r="H86">
            <v>129100</v>
          </cell>
        </row>
        <row r="87">
          <cell r="A87" t="str">
            <v>22109595</v>
          </cell>
          <cell r="B87" t="str">
            <v/>
          </cell>
          <cell r="C87" t="str">
            <v>5</v>
          </cell>
          <cell r="D87" t="str">
            <v>Otros - Costos y gastos por pagar</v>
          </cell>
          <cell r="E87">
            <v>217000</v>
          </cell>
          <cell r="F87">
            <v>217000</v>
          </cell>
          <cell r="G87">
            <v>129100</v>
          </cell>
          <cell r="H87">
            <v>129100</v>
          </cell>
        </row>
        <row r="88">
          <cell r="A88" t="str">
            <v>22109595</v>
          </cell>
          <cell r="B88" t="str">
            <v>860068182</v>
          </cell>
          <cell r="C88" t="str">
            <v>9</v>
          </cell>
          <cell r="D88" t="str">
            <v>CREDICORP CAPITAL COLOMBIA S.A</v>
          </cell>
          <cell r="E88">
            <v>0</v>
          </cell>
          <cell r="F88">
            <v>0</v>
          </cell>
          <cell r="G88">
            <v>129100</v>
          </cell>
          <cell r="H88">
            <v>129100</v>
          </cell>
        </row>
        <row r="89">
          <cell r="A89" t="str">
            <v>22109595</v>
          </cell>
          <cell r="B89" t="str">
            <v>900233925</v>
          </cell>
          <cell r="C89" t="str">
            <v>9</v>
          </cell>
          <cell r="D89" t="str">
            <v>ASCENCIO JIMENEZ ASESORES LTDA</v>
          </cell>
          <cell r="E89">
            <v>217000</v>
          </cell>
          <cell r="F89">
            <v>217000</v>
          </cell>
          <cell r="G89">
            <v>0</v>
          </cell>
          <cell r="H89">
            <v>0</v>
          </cell>
        </row>
        <row r="90">
          <cell r="A90" t="str">
            <v>2230</v>
          </cell>
          <cell r="B90" t="str">
            <v/>
          </cell>
          <cell r="C90" t="str">
            <v>3</v>
          </cell>
          <cell r="D90" t="str">
            <v>Cuentas por pagar a entidades relacionadas.(Corriente)</v>
          </cell>
          <cell r="E90">
            <v>5350323402</v>
          </cell>
          <cell r="F90">
            <v>11980842</v>
          </cell>
          <cell r="G90">
            <v>11159661</v>
          </cell>
          <cell r="H90">
            <v>5349502221</v>
          </cell>
        </row>
        <row r="91">
          <cell r="A91" t="str">
            <v>223050</v>
          </cell>
          <cell r="B91" t="str">
            <v/>
          </cell>
          <cell r="C91" t="str">
            <v>4</v>
          </cell>
          <cell r="D91" t="str">
            <v>Cuentas por pagar a partes relacionadas</v>
          </cell>
          <cell r="E91">
            <v>5350323402</v>
          </cell>
          <cell r="F91">
            <v>11980842</v>
          </cell>
          <cell r="G91">
            <v>11159661</v>
          </cell>
          <cell r="H91">
            <v>5349502221</v>
          </cell>
        </row>
        <row r="92">
          <cell r="A92" t="str">
            <v>223050</v>
          </cell>
          <cell r="B92" t="str">
            <v>19069284</v>
          </cell>
          <cell r="C92" t="str">
            <v>9</v>
          </cell>
          <cell r="D92" t="str">
            <v>AZCUENAGA SILVA ROBERTO</v>
          </cell>
          <cell r="E92">
            <v>5350323402</v>
          </cell>
          <cell r="F92">
            <v>11980842</v>
          </cell>
          <cell r="G92">
            <v>11159661</v>
          </cell>
          <cell r="H92">
            <v>5349502221</v>
          </cell>
        </row>
        <row r="93">
          <cell r="A93" t="str">
            <v>23</v>
          </cell>
          <cell r="B93" t="str">
            <v/>
          </cell>
          <cell r="C93" t="str">
            <v>2</v>
          </cell>
          <cell r="D93" t="str">
            <v>Pasivos por retenciones en la fuente. (Corriente)</v>
          </cell>
          <cell r="E93">
            <v>660657</v>
          </cell>
          <cell r="F93">
            <v>624199</v>
          </cell>
          <cell r="G93">
            <v>815765</v>
          </cell>
          <cell r="H93">
            <v>852223</v>
          </cell>
        </row>
        <row r="94">
          <cell r="A94" t="str">
            <v>2305</v>
          </cell>
          <cell r="B94" t="str">
            <v/>
          </cell>
          <cell r="C94" t="str">
            <v>3</v>
          </cell>
          <cell r="D94" t="str">
            <v>Retencion en la fuente</v>
          </cell>
          <cell r="E94">
            <v>611322</v>
          </cell>
          <cell r="F94">
            <v>624199</v>
          </cell>
          <cell r="G94">
            <v>743973</v>
          </cell>
          <cell r="H94">
            <v>731096</v>
          </cell>
        </row>
        <row r="95">
          <cell r="A95" t="str">
            <v>230515</v>
          </cell>
          <cell r="B95" t="str">
            <v/>
          </cell>
          <cell r="C95" t="str">
            <v>4</v>
          </cell>
          <cell r="D95" t="str">
            <v>Retencion - Honorarios</v>
          </cell>
          <cell r="E95">
            <v>0</v>
          </cell>
          <cell r="F95">
            <v>0</v>
          </cell>
          <cell r="G95">
            <v>186560</v>
          </cell>
          <cell r="H95">
            <v>186560</v>
          </cell>
        </row>
        <row r="96">
          <cell r="A96" t="str">
            <v>23051510</v>
          </cell>
          <cell r="B96" t="str">
            <v/>
          </cell>
          <cell r="C96" t="str">
            <v>5</v>
          </cell>
          <cell r="D96" t="str">
            <v>Retencion - Honorarios - 10% Recaudada</v>
          </cell>
          <cell r="E96">
            <v>14000</v>
          </cell>
          <cell r="F96">
            <v>0</v>
          </cell>
          <cell r="G96">
            <v>0</v>
          </cell>
          <cell r="H96">
            <v>14000</v>
          </cell>
        </row>
        <row r="97">
          <cell r="A97" t="str">
            <v>23051511</v>
          </cell>
          <cell r="B97" t="str">
            <v/>
          </cell>
          <cell r="C97" t="str">
            <v>5</v>
          </cell>
          <cell r="D97" t="str">
            <v>Retencion - Honorarios - 11% Recaudada</v>
          </cell>
          <cell r="E97">
            <v>936320</v>
          </cell>
          <cell r="F97">
            <v>0</v>
          </cell>
          <cell r="G97">
            <v>186560</v>
          </cell>
          <cell r="H97">
            <v>1122880</v>
          </cell>
        </row>
        <row r="98">
          <cell r="A98" t="str">
            <v>23051595</v>
          </cell>
          <cell r="B98" t="str">
            <v/>
          </cell>
          <cell r="C98" t="str">
            <v>5</v>
          </cell>
          <cell r="D98" t="str">
            <v>Retencion - Honorarios - Pagos DIAN</v>
          </cell>
          <cell r="E98">
            <v>-950320</v>
          </cell>
          <cell r="F98">
            <v>0</v>
          </cell>
          <cell r="G98">
            <v>0</v>
          </cell>
          <cell r="H98">
            <v>-950320</v>
          </cell>
        </row>
        <row r="99">
          <cell r="A99" t="str">
            <v>230525</v>
          </cell>
          <cell r="B99" t="str">
            <v/>
          </cell>
          <cell r="C99" t="str">
            <v>4</v>
          </cell>
          <cell r="D99" t="str">
            <v>Retencion - Servicios</v>
          </cell>
          <cell r="E99">
            <v>123600</v>
          </cell>
          <cell r="F99">
            <v>123600</v>
          </cell>
          <cell r="G99">
            <v>131033</v>
          </cell>
          <cell r="H99">
            <v>131033</v>
          </cell>
        </row>
        <row r="100">
          <cell r="A100" t="str">
            <v>23052535</v>
          </cell>
          <cell r="B100" t="str">
            <v/>
          </cell>
          <cell r="C100" t="str">
            <v>5</v>
          </cell>
          <cell r="D100" t="str">
            <v>Retencion - Servicios - 3.5% Recaudada</v>
          </cell>
          <cell r="E100">
            <v>0</v>
          </cell>
          <cell r="F100">
            <v>0</v>
          </cell>
          <cell r="G100">
            <v>7433</v>
          </cell>
          <cell r="H100">
            <v>7433</v>
          </cell>
        </row>
        <row r="101">
          <cell r="A101" t="str">
            <v>23052540</v>
          </cell>
          <cell r="B101" t="str">
            <v/>
          </cell>
          <cell r="C101" t="str">
            <v>5</v>
          </cell>
          <cell r="D101" t="str">
            <v>Retencion - Servicios - 4%  Recaudada</v>
          </cell>
          <cell r="E101">
            <v>1365928</v>
          </cell>
          <cell r="F101">
            <v>0</v>
          </cell>
          <cell r="G101">
            <v>123600</v>
          </cell>
          <cell r="H101">
            <v>1489528</v>
          </cell>
        </row>
        <row r="102">
          <cell r="A102" t="str">
            <v>23052595</v>
          </cell>
          <cell r="B102" t="str">
            <v/>
          </cell>
          <cell r="C102" t="str">
            <v>5</v>
          </cell>
          <cell r="D102" t="str">
            <v>Retencion - Servicios - Pagos DIAN</v>
          </cell>
          <cell r="E102">
            <v>-1242328</v>
          </cell>
          <cell r="F102">
            <v>123600</v>
          </cell>
          <cell r="G102">
            <v>0</v>
          </cell>
          <cell r="H102">
            <v>-1365928</v>
          </cell>
        </row>
        <row r="103">
          <cell r="A103" t="str">
            <v>230540</v>
          </cell>
          <cell r="B103" t="str">
            <v/>
          </cell>
          <cell r="C103" t="str">
            <v>4</v>
          </cell>
          <cell r="D103" t="str">
            <v>Retencion - Compras</v>
          </cell>
          <cell r="E103">
            <v>435</v>
          </cell>
          <cell r="F103">
            <v>435</v>
          </cell>
          <cell r="G103">
            <v>567</v>
          </cell>
          <cell r="H103">
            <v>567</v>
          </cell>
        </row>
        <row r="104">
          <cell r="A104" t="str">
            <v>23054001</v>
          </cell>
          <cell r="B104" t="str">
            <v/>
          </cell>
          <cell r="C104" t="str">
            <v>5</v>
          </cell>
          <cell r="D104" t="str">
            <v>Retencion - Compras - 0,1% Recaudada</v>
          </cell>
          <cell r="E104">
            <v>4518</v>
          </cell>
          <cell r="F104">
            <v>0</v>
          </cell>
          <cell r="G104">
            <v>567</v>
          </cell>
          <cell r="H104">
            <v>5085</v>
          </cell>
        </row>
        <row r="105">
          <cell r="A105" t="str">
            <v>23054095</v>
          </cell>
          <cell r="B105" t="str">
            <v/>
          </cell>
          <cell r="C105" t="str">
            <v>5</v>
          </cell>
          <cell r="D105" t="str">
            <v>Retencion - Compras - Pagos DIAN</v>
          </cell>
          <cell r="E105">
            <v>-4083</v>
          </cell>
          <cell r="F105">
            <v>435</v>
          </cell>
          <cell r="G105">
            <v>0</v>
          </cell>
          <cell r="H105">
            <v>-4518</v>
          </cell>
        </row>
        <row r="106">
          <cell r="A106" t="str">
            <v>230575</v>
          </cell>
          <cell r="B106" t="str">
            <v/>
          </cell>
          <cell r="C106" t="str">
            <v>4</v>
          </cell>
          <cell r="D106" t="str">
            <v>Autoretencion RENTA</v>
          </cell>
          <cell r="E106">
            <v>487287</v>
          </cell>
          <cell r="F106">
            <v>500164</v>
          </cell>
          <cell r="G106">
            <v>425813</v>
          </cell>
          <cell r="H106">
            <v>412936</v>
          </cell>
        </row>
        <row r="107">
          <cell r="A107" t="str">
            <v>23057508</v>
          </cell>
          <cell r="B107" t="str">
            <v/>
          </cell>
          <cell r="C107" t="str">
            <v>5</v>
          </cell>
          <cell r="D107" t="str">
            <v>Autoretencion RENTA - 08%</v>
          </cell>
          <cell r="E107">
            <v>5680393</v>
          </cell>
          <cell r="F107">
            <v>12877</v>
          </cell>
          <cell r="G107">
            <v>425813</v>
          </cell>
          <cell r="H107">
            <v>6093329</v>
          </cell>
        </row>
        <row r="108">
          <cell r="A108" t="str">
            <v>23057595</v>
          </cell>
          <cell r="B108" t="str">
            <v/>
          </cell>
          <cell r="C108" t="str">
            <v>5</v>
          </cell>
          <cell r="D108" t="str">
            <v>Autoretencion RENTA - Pagos DIAN</v>
          </cell>
          <cell r="E108">
            <v>-5193106</v>
          </cell>
          <cell r="F108">
            <v>487287</v>
          </cell>
          <cell r="G108">
            <v>0</v>
          </cell>
          <cell r="H108">
            <v>-5680393</v>
          </cell>
        </row>
        <row r="109">
          <cell r="A109" t="str">
            <v>2340</v>
          </cell>
          <cell r="B109" t="str">
            <v/>
          </cell>
          <cell r="C109" t="str">
            <v>3</v>
          </cell>
          <cell r="D109" t="str">
            <v>Retencion en la fuente - ICA</v>
          </cell>
          <cell r="E109">
            <v>49335</v>
          </cell>
          <cell r="F109">
            <v>0</v>
          </cell>
          <cell r="G109">
            <v>71792</v>
          </cell>
          <cell r="H109">
            <v>121127</v>
          </cell>
        </row>
        <row r="110">
          <cell r="A110" t="str">
            <v>234006</v>
          </cell>
          <cell r="B110" t="str">
            <v/>
          </cell>
          <cell r="C110" t="str">
            <v>4</v>
          </cell>
          <cell r="D110" t="str">
            <v>Retencion en la fuente - ICA - 6.9 x mil - Recaudada</v>
          </cell>
          <cell r="E110">
            <v>301050</v>
          </cell>
          <cell r="F110">
            <v>0</v>
          </cell>
          <cell r="G110">
            <v>33023</v>
          </cell>
          <cell r="H110">
            <v>334073</v>
          </cell>
        </row>
        <row r="111">
          <cell r="A111" t="str">
            <v>234009</v>
          </cell>
          <cell r="B111" t="str">
            <v/>
          </cell>
          <cell r="C111" t="str">
            <v>4</v>
          </cell>
          <cell r="D111" t="str">
            <v>Retencion en la fuente - ICA - 9.66 x mil - Recaudada</v>
          </cell>
          <cell r="E111">
            <v>328440</v>
          </cell>
          <cell r="F111">
            <v>0</v>
          </cell>
          <cell r="G111">
            <v>28014</v>
          </cell>
          <cell r="H111">
            <v>356454</v>
          </cell>
        </row>
        <row r="112">
          <cell r="A112" t="str">
            <v>234013</v>
          </cell>
          <cell r="B112" t="str">
            <v/>
          </cell>
          <cell r="C112" t="str">
            <v>4</v>
          </cell>
          <cell r="D112" t="str">
            <v>Retencion en la fuente - ICA - 13.8 x mil - Recaudada</v>
          </cell>
          <cell r="E112">
            <v>0</v>
          </cell>
          <cell r="F112">
            <v>0</v>
          </cell>
          <cell r="G112">
            <v>10755</v>
          </cell>
          <cell r="H112">
            <v>10755</v>
          </cell>
        </row>
        <row r="113">
          <cell r="A113" t="str">
            <v>234095</v>
          </cell>
          <cell r="B113" t="str">
            <v/>
          </cell>
          <cell r="C113" t="str">
            <v>4</v>
          </cell>
          <cell r="D113" t="str">
            <v>Retencion en la fuente - ICA - Pagos a tesoreria municipal</v>
          </cell>
          <cell r="E113">
            <v>-580155</v>
          </cell>
          <cell r="F113">
            <v>0</v>
          </cell>
          <cell r="G113">
            <v>0</v>
          </cell>
          <cell r="H113">
            <v>-580155</v>
          </cell>
        </row>
        <row r="114">
          <cell r="A114" t="str">
            <v>24</v>
          </cell>
          <cell r="B114" t="str">
            <v/>
          </cell>
          <cell r="C114" t="str">
            <v>2</v>
          </cell>
          <cell r="D114" t="str">
            <v>Impuestos por pagar</v>
          </cell>
          <cell r="E114">
            <v>24418082</v>
          </cell>
          <cell r="F114">
            <v>3759276</v>
          </cell>
          <cell r="G114">
            <v>7515680</v>
          </cell>
          <cell r="H114">
            <v>28174486</v>
          </cell>
        </row>
        <row r="115">
          <cell r="A115" t="str">
            <v>2410</v>
          </cell>
          <cell r="B115" t="str">
            <v/>
          </cell>
          <cell r="C115" t="str">
            <v>3</v>
          </cell>
          <cell r="D115" t="str">
            <v>Impuesto sobre las ventas por pagar - IVA</v>
          </cell>
          <cell r="E115">
            <v>22603082</v>
          </cell>
          <cell r="F115">
            <v>3398641</v>
          </cell>
          <cell r="G115">
            <v>7017508</v>
          </cell>
          <cell r="H115">
            <v>26221949</v>
          </cell>
        </row>
        <row r="116">
          <cell r="A116" t="str">
            <v>241005</v>
          </cell>
          <cell r="B116" t="str">
            <v/>
          </cell>
          <cell r="C116" t="str">
            <v>4</v>
          </cell>
          <cell r="D116" t="str">
            <v>IVA recaudado</v>
          </cell>
          <cell r="E116">
            <v>122514328</v>
          </cell>
          <cell r="F116">
            <v>0</v>
          </cell>
          <cell r="G116">
            <v>7017508</v>
          </cell>
          <cell r="H116">
            <v>129531836</v>
          </cell>
        </row>
        <row r="117">
          <cell r="A117" t="str">
            <v>24100519</v>
          </cell>
          <cell r="B117" t="str">
            <v/>
          </cell>
          <cell r="C117" t="str">
            <v>5</v>
          </cell>
          <cell r="D117" t="str">
            <v>IVA recaudado - 19%</v>
          </cell>
          <cell r="E117">
            <v>122514328</v>
          </cell>
          <cell r="F117">
            <v>0</v>
          </cell>
          <cell r="G117">
            <v>7017508</v>
          </cell>
          <cell r="H117">
            <v>129531836</v>
          </cell>
        </row>
        <row r="118">
          <cell r="A118" t="str">
            <v>241020</v>
          </cell>
          <cell r="B118" t="str">
            <v/>
          </cell>
          <cell r="C118" t="str">
            <v>4</v>
          </cell>
          <cell r="D118" t="str">
            <v>IVA descontable</v>
          </cell>
          <cell r="E118">
            <v>-17935084</v>
          </cell>
          <cell r="F118">
            <v>2346015</v>
          </cell>
          <cell r="G118">
            <v>0</v>
          </cell>
          <cell r="H118">
            <v>-20281099</v>
          </cell>
        </row>
        <row r="119">
          <cell r="A119" t="str">
            <v>24102019</v>
          </cell>
          <cell r="B119" t="str">
            <v/>
          </cell>
          <cell r="C119" t="str">
            <v>5</v>
          </cell>
          <cell r="D119" t="str">
            <v>IVA descontable - Compras  19%</v>
          </cell>
          <cell r="E119">
            <v>-4736638</v>
          </cell>
          <cell r="F119">
            <v>1091771</v>
          </cell>
          <cell r="G119">
            <v>0</v>
          </cell>
          <cell r="H119">
            <v>-5828409</v>
          </cell>
        </row>
        <row r="120">
          <cell r="A120" t="str">
            <v>24102025</v>
          </cell>
          <cell r="B120" t="str">
            <v/>
          </cell>
          <cell r="C120" t="str">
            <v>5</v>
          </cell>
          <cell r="D120" t="str">
            <v>IVA descontable - Compras  5%</v>
          </cell>
          <cell r="E120">
            <v>-57171</v>
          </cell>
          <cell r="F120">
            <v>12619</v>
          </cell>
          <cell r="G120">
            <v>0</v>
          </cell>
          <cell r="H120">
            <v>-69790</v>
          </cell>
        </row>
        <row r="121">
          <cell r="A121" t="str">
            <v>24102055</v>
          </cell>
          <cell r="B121" t="str">
            <v/>
          </cell>
          <cell r="C121" t="str">
            <v>5</v>
          </cell>
          <cell r="D121" t="str">
            <v>IVA descontable - Servicios 5%</v>
          </cell>
          <cell r="E121">
            <v>-31746</v>
          </cell>
          <cell r="F121">
            <v>0</v>
          </cell>
          <cell r="G121">
            <v>0</v>
          </cell>
          <cell r="H121">
            <v>-31746</v>
          </cell>
        </row>
        <row r="122">
          <cell r="A122" t="str">
            <v>24102059</v>
          </cell>
          <cell r="B122" t="str">
            <v/>
          </cell>
          <cell r="C122" t="str">
            <v>5</v>
          </cell>
          <cell r="D122" t="str">
            <v>IVA descontable - Servicios  19%</v>
          </cell>
          <cell r="E122">
            <v>-13109529</v>
          </cell>
          <cell r="F122">
            <v>1241625</v>
          </cell>
          <cell r="G122">
            <v>0</v>
          </cell>
          <cell r="H122">
            <v>-14351154</v>
          </cell>
        </row>
        <row r="123">
          <cell r="A123" t="str">
            <v>241030</v>
          </cell>
          <cell r="B123" t="str">
            <v/>
          </cell>
          <cell r="C123" t="str">
            <v>4</v>
          </cell>
          <cell r="D123" t="str">
            <v>IVA retenido por terceros</v>
          </cell>
          <cell r="E123">
            <v>-11206637</v>
          </cell>
          <cell r="F123">
            <v>1052626</v>
          </cell>
          <cell r="G123">
            <v>0</v>
          </cell>
          <cell r="H123">
            <v>-12259263</v>
          </cell>
        </row>
        <row r="124">
          <cell r="A124" t="str">
            <v>24103024</v>
          </cell>
          <cell r="B124" t="str">
            <v/>
          </cell>
          <cell r="C124" t="str">
            <v>5</v>
          </cell>
          <cell r="D124" t="str">
            <v>IVA retenido por terceros 2,4%</v>
          </cell>
          <cell r="E124">
            <v>-11206637</v>
          </cell>
          <cell r="F124">
            <v>1052626</v>
          </cell>
          <cell r="G124">
            <v>0</v>
          </cell>
          <cell r="H124">
            <v>-12259263</v>
          </cell>
        </row>
        <row r="125">
          <cell r="A125" t="str">
            <v>241095</v>
          </cell>
          <cell r="B125" t="str">
            <v/>
          </cell>
          <cell r="C125" t="str">
            <v>4</v>
          </cell>
          <cell r="D125" t="str">
            <v>IVA - Pagos a la DIAN</v>
          </cell>
          <cell r="E125">
            <v>-70769525</v>
          </cell>
          <cell r="F125">
            <v>0</v>
          </cell>
          <cell r="G125">
            <v>0</v>
          </cell>
          <cell r="H125">
            <v>-70769525</v>
          </cell>
        </row>
        <row r="126">
          <cell r="A126" t="str">
            <v>2415</v>
          </cell>
          <cell r="B126" t="str">
            <v/>
          </cell>
          <cell r="C126" t="str">
            <v>3</v>
          </cell>
          <cell r="D126" t="str">
            <v>De industria y comercio - ICA</v>
          </cell>
          <cell r="E126">
            <v>1815000</v>
          </cell>
          <cell r="F126">
            <v>360635</v>
          </cell>
          <cell r="G126">
            <v>498172</v>
          </cell>
          <cell r="H126">
            <v>1952537</v>
          </cell>
        </row>
        <row r="127">
          <cell r="A127" t="str">
            <v>241505</v>
          </cell>
          <cell r="B127" t="str">
            <v/>
          </cell>
          <cell r="C127" t="str">
            <v>4</v>
          </cell>
          <cell r="D127" t="str">
            <v>ICA causado sobre ingresos</v>
          </cell>
          <cell r="E127">
            <v>6893844</v>
          </cell>
          <cell r="F127">
            <v>0</v>
          </cell>
          <cell r="G127">
            <v>498172</v>
          </cell>
          <cell r="H127">
            <v>7392016</v>
          </cell>
        </row>
        <row r="128">
          <cell r="A128" t="str">
            <v>24150509</v>
          </cell>
          <cell r="B128" t="str">
            <v/>
          </cell>
          <cell r="C128" t="str">
            <v>5</v>
          </cell>
          <cell r="D128" t="str">
            <v>ICA causado sobre ingresos - 0.966%</v>
          </cell>
          <cell r="E128">
            <v>6893844</v>
          </cell>
          <cell r="F128">
            <v>0</v>
          </cell>
          <cell r="G128">
            <v>498172</v>
          </cell>
          <cell r="H128">
            <v>7392016</v>
          </cell>
        </row>
        <row r="129">
          <cell r="A129" t="str">
            <v>241530</v>
          </cell>
          <cell r="B129" t="str">
            <v/>
          </cell>
          <cell r="C129" t="str">
            <v>4</v>
          </cell>
          <cell r="D129" t="str">
            <v>ICA  retenido por terceros</v>
          </cell>
          <cell r="E129">
            <v>-5078844</v>
          </cell>
          <cell r="F129">
            <v>360635</v>
          </cell>
          <cell r="G129">
            <v>0</v>
          </cell>
          <cell r="H129">
            <v>-5439479</v>
          </cell>
        </row>
        <row r="130">
          <cell r="A130" t="str">
            <v>24153009</v>
          </cell>
          <cell r="B130" t="str">
            <v/>
          </cell>
          <cell r="C130" t="str">
            <v>5</v>
          </cell>
          <cell r="D130" t="str">
            <v>ICA  retenido por terceros - 0.966%</v>
          </cell>
          <cell r="E130">
            <v>-5038431</v>
          </cell>
          <cell r="F130">
            <v>356785</v>
          </cell>
          <cell r="G130">
            <v>0</v>
          </cell>
          <cell r="H130">
            <v>-5395216</v>
          </cell>
        </row>
        <row r="131">
          <cell r="A131" t="str">
            <v>24153012</v>
          </cell>
          <cell r="B131" t="str">
            <v/>
          </cell>
          <cell r="C131" t="str">
            <v>5</v>
          </cell>
          <cell r="D131" t="str">
            <v>ICA  retenido por terceros - 1.104%</v>
          </cell>
          <cell r="E131">
            <v>-40413</v>
          </cell>
          <cell r="F131">
            <v>3850</v>
          </cell>
          <cell r="G131">
            <v>0</v>
          </cell>
          <cell r="H131">
            <v>-44263</v>
          </cell>
        </row>
        <row r="132">
          <cell r="A132" t="str">
            <v>25</v>
          </cell>
          <cell r="B132" t="str">
            <v/>
          </cell>
          <cell r="C132" t="str">
            <v>2</v>
          </cell>
          <cell r="D132" t="str">
            <v>Pasivos por impuestos diferidos</v>
          </cell>
          <cell r="E132">
            <v>687214969</v>
          </cell>
          <cell r="F132">
            <v>0</v>
          </cell>
          <cell r="G132">
            <v>4039676</v>
          </cell>
          <cell r="H132">
            <v>691254645</v>
          </cell>
        </row>
        <row r="133">
          <cell r="A133" t="str">
            <v>2505</v>
          </cell>
          <cell r="B133" t="str">
            <v/>
          </cell>
          <cell r="C133" t="str">
            <v>3</v>
          </cell>
          <cell r="D133" t="str">
            <v>Impuesto de renta diferido - Crédito</v>
          </cell>
          <cell r="E133">
            <v>687214969</v>
          </cell>
          <cell r="F133">
            <v>0</v>
          </cell>
          <cell r="G133">
            <v>4039676</v>
          </cell>
          <cell r="H133">
            <v>691254645</v>
          </cell>
        </row>
        <row r="134">
          <cell r="A134" t="str">
            <v>250505</v>
          </cell>
          <cell r="B134" t="str">
            <v/>
          </cell>
          <cell r="C134" t="str">
            <v>4</v>
          </cell>
          <cell r="D134" t="str">
            <v>Impuesto de renta diferido - Dif. temporales en activos</v>
          </cell>
          <cell r="E134">
            <v>687214969</v>
          </cell>
          <cell r="F134">
            <v>0</v>
          </cell>
          <cell r="G134">
            <v>4039676</v>
          </cell>
          <cell r="H134">
            <v>691254645</v>
          </cell>
        </row>
        <row r="135">
          <cell r="A135" t="str">
            <v>26</v>
          </cell>
          <cell r="B135" t="str">
            <v/>
          </cell>
          <cell r="C135" t="str">
            <v>2</v>
          </cell>
          <cell r="D135" t="str">
            <v>Provisiones y Contingencias</v>
          </cell>
          <cell r="E135">
            <v>59173560</v>
          </cell>
          <cell r="F135">
            <v>59173560</v>
          </cell>
          <cell r="G135">
            <v>0</v>
          </cell>
          <cell r="H135">
            <v>0</v>
          </cell>
        </row>
        <row r="136">
          <cell r="A136" t="str">
            <v>2620</v>
          </cell>
          <cell r="B136" t="str">
            <v/>
          </cell>
          <cell r="C136" t="str">
            <v>3</v>
          </cell>
          <cell r="D136" t="str">
            <v>Para obligaciones fiscales</v>
          </cell>
          <cell r="E136">
            <v>59173560</v>
          </cell>
          <cell r="F136">
            <v>59173560</v>
          </cell>
          <cell r="G136">
            <v>0</v>
          </cell>
          <cell r="H136">
            <v>0</v>
          </cell>
        </row>
        <row r="137">
          <cell r="A137" t="str">
            <v>262005</v>
          </cell>
          <cell r="B137" t="str">
            <v/>
          </cell>
          <cell r="C137" t="str">
            <v>4</v>
          </cell>
          <cell r="D137" t="str">
            <v>Para impuesto de renta y complementarios</v>
          </cell>
          <cell r="E137">
            <v>59173560</v>
          </cell>
          <cell r="F137">
            <v>59173560</v>
          </cell>
          <cell r="G137">
            <v>0</v>
          </cell>
          <cell r="H137">
            <v>0</v>
          </cell>
        </row>
        <row r="138">
          <cell r="A138" t="str">
            <v>27</v>
          </cell>
          <cell r="B138" t="str">
            <v/>
          </cell>
          <cell r="C138" t="str">
            <v>2</v>
          </cell>
          <cell r="D138" t="str">
            <v>Pasivos Diferidos</v>
          </cell>
          <cell r="E138">
            <v>10809000</v>
          </cell>
          <cell r="F138">
            <v>10809000</v>
          </cell>
          <cell r="G138">
            <v>0</v>
          </cell>
          <cell r="H138">
            <v>0</v>
          </cell>
        </row>
        <row r="139">
          <cell r="A139" t="str">
            <v>2710</v>
          </cell>
          <cell r="B139" t="str">
            <v/>
          </cell>
          <cell r="C139" t="str">
            <v>3</v>
          </cell>
          <cell r="D139" t="str">
            <v>Ingresos Diferidos Corrientes</v>
          </cell>
          <cell r="E139">
            <v>10809000</v>
          </cell>
          <cell r="F139">
            <v>10809000</v>
          </cell>
          <cell r="G139">
            <v>0</v>
          </cell>
          <cell r="H139">
            <v>0</v>
          </cell>
        </row>
        <row r="140">
          <cell r="A140" t="str">
            <v>271005</v>
          </cell>
          <cell r="B140" t="str">
            <v/>
          </cell>
          <cell r="C140" t="str">
            <v>4</v>
          </cell>
          <cell r="D140" t="str">
            <v>Ingresos Recibidos por anticipado</v>
          </cell>
          <cell r="E140">
            <v>10809000</v>
          </cell>
          <cell r="F140">
            <v>10809000</v>
          </cell>
          <cell r="G140">
            <v>0</v>
          </cell>
          <cell r="H140">
            <v>0</v>
          </cell>
        </row>
        <row r="141">
          <cell r="A141" t="str">
            <v>3</v>
          </cell>
          <cell r="B141" t="str">
            <v/>
          </cell>
          <cell r="C141" t="str">
            <v>1</v>
          </cell>
          <cell r="D141" t="str">
            <v>PATRIMONIO</v>
          </cell>
          <cell r="E141">
            <v>12782796709</v>
          </cell>
          <cell r="F141">
            <v>2328212</v>
          </cell>
          <cell r="G141">
            <v>2328212</v>
          </cell>
          <cell r="H141">
            <v>12782796709</v>
          </cell>
        </row>
        <row r="142">
          <cell r="A142" t="str">
            <v>31</v>
          </cell>
          <cell r="B142" t="str">
            <v/>
          </cell>
          <cell r="C142" t="str">
            <v>2</v>
          </cell>
          <cell r="D142" t="str">
            <v>Fondos Propios</v>
          </cell>
          <cell r="E142">
            <v>430084000</v>
          </cell>
          <cell r="F142">
            <v>0</v>
          </cell>
          <cell r="G142">
            <v>0</v>
          </cell>
          <cell r="H142">
            <v>430084000</v>
          </cell>
        </row>
        <row r="143">
          <cell r="A143" t="str">
            <v>3105</v>
          </cell>
          <cell r="B143" t="str">
            <v/>
          </cell>
          <cell r="C143" t="str">
            <v>3</v>
          </cell>
          <cell r="D143" t="str">
            <v>Capital suscrito y pagado</v>
          </cell>
          <cell r="E143">
            <v>430084000</v>
          </cell>
          <cell r="F143">
            <v>0</v>
          </cell>
          <cell r="G143">
            <v>0</v>
          </cell>
          <cell r="H143">
            <v>430084000</v>
          </cell>
        </row>
        <row r="144">
          <cell r="A144" t="str">
            <v>310505</v>
          </cell>
          <cell r="B144" t="str">
            <v/>
          </cell>
          <cell r="C144" t="str">
            <v>4</v>
          </cell>
          <cell r="D144" t="str">
            <v>Capital autorizado</v>
          </cell>
          <cell r="E144">
            <v>430084000</v>
          </cell>
          <cell r="F144">
            <v>0</v>
          </cell>
          <cell r="G144">
            <v>0</v>
          </cell>
          <cell r="H144">
            <v>430084000</v>
          </cell>
        </row>
        <row r="145">
          <cell r="A145" t="str">
            <v>32</v>
          </cell>
          <cell r="B145" t="str">
            <v/>
          </cell>
          <cell r="C145" t="str">
            <v>2</v>
          </cell>
          <cell r="D145" t="str">
            <v>Superavit de capital</v>
          </cell>
          <cell r="E145">
            <v>429055750</v>
          </cell>
          <cell r="F145">
            <v>0</v>
          </cell>
          <cell r="G145">
            <v>0</v>
          </cell>
          <cell r="H145">
            <v>429055750</v>
          </cell>
        </row>
        <row r="146">
          <cell r="A146" t="str">
            <v>3205</v>
          </cell>
          <cell r="B146" t="str">
            <v/>
          </cell>
          <cell r="C146" t="str">
            <v>3</v>
          </cell>
          <cell r="D146" t="str">
            <v>Superavit de capital - Diversos</v>
          </cell>
          <cell r="E146">
            <v>429055750</v>
          </cell>
          <cell r="F146">
            <v>0</v>
          </cell>
          <cell r="G146">
            <v>0</v>
          </cell>
          <cell r="H146">
            <v>429055750</v>
          </cell>
        </row>
        <row r="147">
          <cell r="A147" t="str">
            <v>33</v>
          </cell>
          <cell r="B147" t="str">
            <v/>
          </cell>
          <cell r="C147" t="str">
            <v>2</v>
          </cell>
          <cell r="D147" t="str">
            <v>Reservas</v>
          </cell>
          <cell r="E147">
            <v>215497578</v>
          </cell>
          <cell r="F147">
            <v>0</v>
          </cell>
          <cell r="G147">
            <v>0</v>
          </cell>
          <cell r="H147">
            <v>215497578</v>
          </cell>
        </row>
        <row r="148">
          <cell r="A148" t="str">
            <v>3305</v>
          </cell>
          <cell r="B148" t="str">
            <v/>
          </cell>
          <cell r="C148" t="str">
            <v>3</v>
          </cell>
          <cell r="D148" t="str">
            <v>Reservas obligatorias</v>
          </cell>
          <cell r="E148">
            <v>215497578</v>
          </cell>
          <cell r="F148">
            <v>0</v>
          </cell>
          <cell r="G148">
            <v>0</v>
          </cell>
          <cell r="H148">
            <v>215497578</v>
          </cell>
        </row>
        <row r="149">
          <cell r="A149" t="str">
            <v>330505</v>
          </cell>
          <cell r="B149" t="str">
            <v/>
          </cell>
          <cell r="C149" t="str">
            <v>4</v>
          </cell>
          <cell r="D149" t="str">
            <v>Reserva legal</v>
          </cell>
          <cell r="E149">
            <v>215497578</v>
          </cell>
          <cell r="F149">
            <v>0</v>
          </cell>
          <cell r="G149">
            <v>0</v>
          </cell>
          <cell r="H149">
            <v>215497578</v>
          </cell>
        </row>
        <row r="150">
          <cell r="A150" t="str">
            <v>33050505</v>
          </cell>
          <cell r="B150" t="str">
            <v/>
          </cell>
          <cell r="C150" t="str">
            <v>5</v>
          </cell>
          <cell r="D150" t="str">
            <v>Reserva legal - Gravada</v>
          </cell>
          <cell r="E150">
            <v>15000000</v>
          </cell>
          <cell r="F150">
            <v>0</v>
          </cell>
          <cell r="G150">
            <v>0</v>
          </cell>
          <cell r="H150">
            <v>15000000</v>
          </cell>
        </row>
        <row r="151">
          <cell r="A151" t="str">
            <v>33050510</v>
          </cell>
          <cell r="B151" t="str">
            <v/>
          </cell>
          <cell r="C151" t="str">
            <v>5</v>
          </cell>
          <cell r="D151" t="str">
            <v>Reserva legal - No gravada</v>
          </cell>
          <cell r="E151">
            <v>200497578</v>
          </cell>
          <cell r="F151">
            <v>0</v>
          </cell>
          <cell r="G151">
            <v>0</v>
          </cell>
          <cell r="H151">
            <v>200497578</v>
          </cell>
        </row>
        <row r="152">
          <cell r="A152" t="str">
            <v>35</v>
          </cell>
          <cell r="B152" t="str">
            <v/>
          </cell>
          <cell r="C152" t="str">
            <v>2</v>
          </cell>
          <cell r="D152" t="str">
            <v>Ganancias (Perdidas ) Acumuladas</v>
          </cell>
          <cell r="E152">
            <v>11708159381</v>
          </cell>
          <cell r="F152">
            <v>2328212</v>
          </cell>
          <cell r="G152">
            <v>2328212</v>
          </cell>
          <cell r="H152">
            <v>11708159381</v>
          </cell>
        </row>
        <row r="153">
          <cell r="A153" t="str">
            <v>3505</v>
          </cell>
          <cell r="B153" t="str">
            <v/>
          </cell>
          <cell r="C153" t="str">
            <v>3</v>
          </cell>
          <cell r="D153" t="str">
            <v>Ganancias  acumuladas</v>
          </cell>
          <cell r="E153">
            <v>1990912024</v>
          </cell>
          <cell r="F153">
            <v>479352</v>
          </cell>
          <cell r="G153">
            <v>1848860</v>
          </cell>
          <cell r="H153">
            <v>1992281532</v>
          </cell>
        </row>
        <row r="154">
          <cell r="A154" t="str">
            <v>350505</v>
          </cell>
          <cell r="B154" t="str">
            <v/>
          </cell>
          <cell r="C154" t="str">
            <v>4</v>
          </cell>
          <cell r="D154" t="str">
            <v>Ganancias  acumuladas - Gravadas</v>
          </cell>
          <cell r="E154">
            <v>163647433</v>
          </cell>
          <cell r="F154">
            <v>0</v>
          </cell>
          <cell r="G154">
            <v>0</v>
          </cell>
          <cell r="H154">
            <v>163647433</v>
          </cell>
        </row>
        <row r="155">
          <cell r="A155" t="str">
            <v>350510</v>
          </cell>
          <cell r="B155" t="str">
            <v/>
          </cell>
          <cell r="C155" t="str">
            <v>4</v>
          </cell>
          <cell r="D155" t="str">
            <v>Ganancias  acumuladas - No gravadas</v>
          </cell>
          <cell r="E155">
            <v>1827264591</v>
          </cell>
          <cell r="F155">
            <v>479352</v>
          </cell>
          <cell r="G155">
            <v>1848860</v>
          </cell>
          <cell r="H155">
            <v>1828634099</v>
          </cell>
        </row>
        <row r="156">
          <cell r="A156" t="str">
            <v>3550</v>
          </cell>
          <cell r="B156" t="str">
            <v/>
          </cell>
          <cell r="C156" t="str">
            <v>3</v>
          </cell>
          <cell r="D156" t="str">
            <v>Utilidades acumuladas no realizadas por mediciones al valor</v>
          </cell>
          <cell r="E156">
            <v>524386727</v>
          </cell>
          <cell r="F156">
            <v>0</v>
          </cell>
          <cell r="G156">
            <v>0</v>
          </cell>
          <cell r="H156">
            <v>524386727</v>
          </cell>
        </row>
        <row r="157">
          <cell r="A157" t="str">
            <v>355005</v>
          </cell>
          <cell r="B157" t="str">
            <v/>
          </cell>
          <cell r="C157" t="str">
            <v>4</v>
          </cell>
          <cell r="D157" t="str">
            <v>Propiedades de Inversion</v>
          </cell>
          <cell r="E157">
            <v>524386727</v>
          </cell>
          <cell r="F157">
            <v>0</v>
          </cell>
          <cell r="G157">
            <v>0</v>
          </cell>
          <cell r="H157">
            <v>524386727</v>
          </cell>
        </row>
        <row r="158">
          <cell r="A158" t="str">
            <v>3555</v>
          </cell>
          <cell r="B158" t="str">
            <v/>
          </cell>
          <cell r="C158" t="str">
            <v>3</v>
          </cell>
          <cell r="D158" t="str">
            <v>Ganancias (Perdidas) acumuladas por convergenca a NIIF</v>
          </cell>
          <cell r="E158">
            <v>9192860630</v>
          </cell>
          <cell r="F158">
            <v>1848860</v>
          </cell>
          <cell r="G158">
            <v>479352</v>
          </cell>
          <cell r="H158">
            <v>9191491122</v>
          </cell>
        </row>
        <row r="159">
          <cell r="A159" t="str">
            <v>355505</v>
          </cell>
          <cell r="B159" t="str">
            <v/>
          </cell>
          <cell r="C159" t="str">
            <v>4</v>
          </cell>
          <cell r="D159" t="str">
            <v>Instrumento financieros</v>
          </cell>
          <cell r="E159">
            <v>31323424</v>
          </cell>
          <cell r="F159">
            <v>0</v>
          </cell>
          <cell r="G159">
            <v>0</v>
          </cell>
          <cell r="H159">
            <v>31323424</v>
          </cell>
        </row>
        <row r="160">
          <cell r="A160" t="str">
            <v>355520</v>
          </cell>
          <cell r="B160" t="str">
            <v/>
          </cell>
          <cell r="C160" t="str">
            <v>4</v>
          </cell>
          <cell r="D160" t="str">
            <v>Propiedades, planta y equipo</v>
          </cell>
          <cell r="E160">
            <v>9832231613</v>
          </cell>
          <cell r="F160">
            <v>1409860</v>
          </cell>
          <cell r="G160">
            <v>0</v>
          </cell>
          <cell r="H160">
            <v>9830821753</v>
          </cell>
        </row>
        <row r="161">
          <cell r="A161" t="str">
            <v>355570</v>
          </cell>
          <cell r="B161" t="str">
            <v/>
          </cell>
          <cell r="C161" t="str">
            <v>4</v>
          </cell>
          <cell r="D161" t="str">
            <v>Activos por impuestos diferidos</v>
          </cell>
          <cell r="E161">
            <v>439000</v>
          </cell>
          <cell r="F161">
            <v>439000</v>
          </cell>
          <cell r="G161">
            <v>0</v>
          </cell>
          <cell r="H161">
            <v>0</v>
          </cell>
        </row>
        <row r="162">
          <cell r="A162" t="str">
            <v>355575</v>
          </cell>
          <cell r="B162" t="str">
            <v/>
          </cell>
          <cell r="C162" t="str">
            <v>4</v>
          </cell>
          <cell r="D162" t="str">
            <v>Pasivos por impuestos diferidos</v>
          </cell>
          <cell r="E162">
            <v>-671133407</v>
          </cell>
          <cell r="F162">
            <v>0</v>
          </cell>
          <cell r="G162">
            <v>479352</v>
          </cell>
          <cell r="H162">
            <v>-670654055</v>
          </cell>
        </row>
        <row r="163">
          <cell r="A163" t="str">
            <v>4</v>
          </cell>
          <cell r="B163" t="str">
            <v/>
          </cell>
          <cell r="C163" t="str">
            <v>1</v>
          </cell>
          <cell r="D163" t="str">
            <v>INGRESOS</v>
          </cell>
          <cell r="E163">
            <v>1623330823</v>
          </cell>
          <cell r="F163">
            <v>1609644</v>
          </cell>
          <cell r="G163">
            <v>1214679478</v>
          </cell>
          <cell r="H163">
            <v>2836400657</v>
          </cell>
        </row>
        <row r="164">
          <cell r="A164" t="str">
            <v>41</v>
          </cell>
          <cell r="B164" t="str">
            <v/>
          </cell>
          <cell r="C164" t="str">
            <v>2</v>
          </cell>
          <cell r="D164" t="str">
            <v>Ingresos de actividades ordinarias</v>
          </cell>
          <cell r="E164">
            <v>634003244</v>
          </cell>
          <cell r="F164">
            <v>0</v>
          </cell>
          <cell r="G164">
            <v>47743251</v>
          </cell>
          <cell r="H164">
            <v>681746495</v>
          </cell>
        </row>
        <row r="165">
          <cell r="A165" t="str">
            <v>4170</v>
          </cell>
          <cell r="B165" t="str">
            <v/>
          </cell>
          <cell r="C165" t="str">
            <v>3</v>
          </cell>
          <cell r="D165" t="str">
            <v>Arrendamientos</v>
          </cell>
          <cell r="E165">
            <v>581544534</v>
          </cell>
          <cell r="F165">
            <v>0</v>
          </cell>
          <cell r="G165">
            <v>47743251</v>
          </cell>
          <cell r="H165">
            <v>629287785</v>
          </cell>
        </row>
        <row r="166">
          <cell r="A166" t="str">
            <v>417005</v>
          </cell>
          <cell r="B166" t="str">
            <v/>
          </cell>
          <cell r="C166" t="str">
            <v>4</v>
          </cell>
          <cell r="D166" t="str">
            <v>Arrendamientos de bienes raices</v>
          </cell>
          <cell r="E166">
            <v>581544534</v>
          </cell>
          <cell r="F166">
            <v>0</v>
          </cell>
          <cell r="G166">
            <v>47743251</v>
          </cell>
          <cell r="H166">
            <v>629287785</v>
          </cell>
        </row>
        <row r="167">
          <cell r="A167" t="str">
            <v>4190</v>
          </cell>
          <cell r="B167" t="str">
            <v/>
          </cell>
          <cell r="C167" t="str">
            <v>3</v>
          </cell>
          <cell r="D167" t="str">
            <v>Comisiones</v>
          </cell>
          <cell r="E167">
            <v>52458710</v>
          </cell>
          <cell r="F167">
            <v>0</v>
          </cell>
          <cell r="G167">
            <v>0</v>
          </cell>
          <cell r="H167">
            <v>52458710</v>
          </cell>
        </row>
        <row r="168">
          <cell r="A168" t="str">
            <v>419005</v>
          </cell>
          <cell r="B168" t="str">
            <v/>
          </cell>
          <cell r="C168" t="str">
            <v>4</v>
          </cell>
          <cell r="D168" t="str">
            <v>Comsiones  - Pago Intermediarios</v>
          </cell>
          <cell r="E168">
            <v>52458710</v>
          </cell>
          <cell r="F168">
            <v>0</v>
          </cell>
          <cell r="G168">
            <v>0</v>
          </cell>
          <cell r="H168">
            <v>52458710</v>
          </cell>
        </row>
        <row r="169">
          <cell r="A169" t="str">
            <v>43</v>
          </cell>
          <cell r="B169" t="str">
            <v/>
          </cell>
          <cell r="C169" t="str">
            <v>2</v>
          </cell>
          <cell r="D169" t="str">
            <v>Otros ingresos de actividades ordinarias</v>
          </cell>
          <cell r="E169">
            <v>964643061</v>
          </cell>
          <cell r="F169">
            <v>1609644</v>
          </cell>
          <cell r="G169">
            <v>1166935905</v>
          </cell>
          <cell r="H169">
            <v>2129969322</v>
          </cell>
        </row>
        <row r="170">
          <cell r="A170" t="str">
            <v>4305</v>
          </cell>
          <cell r="B170" t="str">
            <v/>
          </cell>
          <cell r="C170" t="str">
            <v>3</v>
          </cell>
          <cell r="D170" t="str">
            <v>Financieros</v>
          </cell>
          <cell r="E170">
            <v>76041167</v>
          </cell>
          <cell r="F170">
            <v>1609644</v>
          </cell>
          <cell r="G170">
            <v>5436685</v>
          </cell>
          <cell r="H170">
            <v>79868208</v>
          </cell>
        </row>
        <row r="171">
          <cell r="A171" t="str">
            <v>430505</v>
          </cell>
          <cell r="B171" t="str">
            <v/>
          </cell>
          <cell r="C171" t="str">
            <v>4</v>
          </cell>
          <cell r="D171" t="str">
            <v>Intereses</v>
          </cell>
          <cell r="E171">
            <v>76041167</v>
          </cell>
          <cell r="F171">
            <v>1609644</v>
          </cell>
          <cell r="G171">
            <v>5436685</v>
          </cell>
          <cell r="H171">
            <v>79868208</v>
          </cell>
        </row>
        <row r="172">
          <cell r="A172" t="str">
            <v>4315</v>
          </cell>
          <cell r="B172" t="str">
            <v/>
          </cell>
          <cell r="C172" t="str">
            <v>3</v>
          </cell>
          <cell r="D172" t="str">
            <v>Dividendos y participaciones</v>
          </cell>
          <cell r="E172">
            <v>888601894</v>
          </cell>
          <cell r="F172">
            <v>0</v>
          </cell>
          <cell r="G172">
            <v>1161499220</v>
          </cell>
          <cell r="H172">
            <v>2050101114</v>
          </cell>
        </row>
        <row r="173">
          <cell r="A173" t="str">
            <v>431505</v>
          </cell>
          <cell r="B173" t="str">
            <v/>
          </cell>
          <cell r="C173" t="str">
            <v>4</v>
          </cell>
          <cell r="D173" t="str">
            <v>Dividendos recibidos de sociedades nacionales</v>
          </cell>
          <cell r="E173">
            <v>888601894</v>
          </cell>
          <cell r="F173">
            <v>0</v>
          </cell>
          <cell r="G173">
            <v>1161499220</v>
          </cell>
          <cell r="H173">
            <v>2050101114</v>
          </cell>
        </row>
        <row r="174">
          <cell r="A174" t="str">
            <v>46</v>
          </cell>
          <cell r="B174" t="str">
            <v/>
          </cell>
          <cell r="C174" t="str">
            <v>2</v>
          </cell>
          <cell r="D174" t="str">
            <v>Otros ingresos</v>
          </cell>
          <cell r="E174">
            <v>3628718</v>
          </cell>
          <cell r="F174">
            <v>0</v>
          </cell>
          <cell r="G174">
            <v>322</v>
          </cell>
          <cell r="H174">
            <v>3629040</v>
          </cell>
        </row>
        <row r="175">
          <cell r="A175" t="str">
            <v>4605</v>
          </cell>
          <cell r="B175" t="str">
            <v/>
          </cell>
          <cell r="C175" t="str">
            <v>3</v>
          </cell>
          <cell r="D175" t="str">
            <v>Recuperaciones</v>
          </cell>
          <cell r="E175">
            <v>3625359</v>
          </cell>
          <cell r="F175">
            <v>0</v>
          </cell>
          <cell r="G175">
            <v>0</v>
          </cell>
          <cell r="H175">
            <v>3625359</v>
          </cell>
        </row>
        <row r="176">
          <cell r="A176" t="str">
            <v>460510</v>
          </cell>
          <cell r="B176" t="str">
            <v/>
          </cell>
          <cell r="C176" t="str">
            <v>4</v>
          </cell>
          <cell r="D176" t="str">
            <v>Provision Impuesto de Renta</v>
          </cell>
          <cell r="E176">
            <v>3625359</v>
          </cell>
          <cell r="F176">
            <v>0</v>
          </cell>
          <cell r="G176">
            <v>0</v>
          </cell>
          <cell r="H176">
            <v>3625359</v>
          </cell>
        </row>
        <row r="177">
          <cell r="A177" t="str">
            <v>4695</v>
          </cell>
          <cell r="B177" t="str">
            <v/>
          </cell>
          <cell r="C177" t="str">
            <v>3</v>
          </cell>
          <cell r="D177" t="str">
            <v>Diversos</v>
          </cell>
          <cell r="E177">
            <v>3359</v>
          </cell>
          <cell r="F177">
            <v>0</v>
          </cell>
          <cell r="G177">
            <v>322</v>
          </cell>
          <cell r="H177">
            <v>3681</v>
          </cell>
        </row>
        <row r="178">
          <cell r="A178" t="str">
            <v>469595</v>
          </cell>
          <cell r="B178" t="str">
            <v/>
          </cell>
          <cell r="C178" t="str">
            <v>4</v>
          </cell>
          <cell r="D178" t="str">
            <v>Diversos - Ajustes</v>
          </cell>
          <cell r="E178">
            <v>3359</v>
          </cell>
          <cell r="F178">
            <v>0</v>
          </cell>
          <cell r="G178">
            <v>322</v>
          </cell>
          <cell r="H178">
            <v>3681</v>
          </cell>
        </row>
        <row r="179">
          <cell r="A179" t="str">
            <v>47</v>
          </cell>
          <cell r="B179" t="str">
            <v/>
          </cell>
          <cell r="C179" t="str">
            <v>2</v>
          </cell>
          <cell r="D179" t="str">
            <v>Ingresos  por impuestos a las ganancias</v>
          </cell>
          <cell r="E179">
            <v>21055800</v>
          </cell>
          <cell r="F179">
            <v>0</v>
          </cell>
          <cell r="G179">
            <v>0</v>
          </cell>
          <cell r="H179">
            <v>21055800</v>
          </cell>
        </row>
        <row r="180">
          <cell r="A180" t="str">
            <v>4705</v>
          </cell>
          <cell r="B180" t="str">
            <v/>
          </cell>
          <cell r="C180" t="str">
            <v>3</v>
          </cell>
          <cell r="D180" t="str">
            <v>Impuesto de renta y complementarios</v>
          </cell>
          <cell r="E180">
            <v>21055800</v>
          </cell>
          <cell r="F180">
            <v>0</v>
          </cell>
          <cell r="G180">
            <v>0</v>
          </cell>
          <cell r="H180">
            <v>21055800</v>
          </cell>
        </row>
        <row r="181">
          <cell r="A181" t="str">
            <v>470510</v>
          </cell>
          <cell r="B181" t="str">
            <v/>
          </cell>
          <cell r="C181" t="str">
            <v>4</v>
          </cell>
          <cell r="D181" t="str">
            <v>Ajuste por impuesto diferido</v>
          </cell>
          <cell r="E181">
            <v>21055800</v>
          </cell>
          <cell r="F181">
            <v>0</v>
          </cell>
          <cell r="G181">
            <v>0</v>
          </cell>
          <cell r="H181">
            <v>21055800</v>
          </cell>
        </row>
        <row r="182">
          <cell r="A182" t="str">
            <v>5</v>
          </cell>
          <cell r="B182" t="str">
            <v/>
          </cell>
          <cell r="C182" t="str">
            <v>1</v>
          </cell>
          <cell r="D182" t="str">
            <v>GASTOS</v>
          </cell>
          <cell r="E182">
            <v>641027177</v>
          </cell>
          <cell r="F182">
            <v>60887333</v>
          </cell>
          <cell r="G182">
            <v>3030000</v>
          </cell>
          <cell r="H182">
            <v>698884510</v>
          </cell>
        </row>
        <row r="183">
          <cell r="A183" t="str">
            <v>51</v>
          </cell>
          <cell r="B183" t="str">
            <v/>
          </cell>
          <cell r="C183" t="str">
            <v>2</v>
          </cell>
          <cell r="D183" t="str">
            <v>Gastos de Administracion</v>
          </cell>
          <cell r="E183">
            <v>385734843</v>
          </cell>
          <cell r="F183">
            <v>60102653</v>
          </cell>
          <cell r="G183">
            <v>0</v>
          </cell>
          <cell r="H183">
            <v>445837496</v>
          </cell>
        </row>
        <row r="184">
          <cell r="A184" t="str">
            <v>5110</v>
          </cell>
          <cell r="B184" t="str">
            <v/>
          </cell>
          <cell r="C184" t="str">
            <v>3</v>
          </cell>
          <cell r="D184" t="str">
            <v>Honorarios</v>
          </cell>
          <cell r="E184">
            <v>41002000</v>
          </cell>
          <cell r="F184">
            <v>4596000</v>
          </cell>
          <cell r="G184">
            <v>0</v>
          </cell>
          <cell r="H184">
            <v>45598000</v>
          </cell>
        </row>
        <row r="185">
          <cell r="A185" t="str">
            <v>511010</v>
          </cell>
          <cell r="B185" t="str">
            <v/>
          </cell>
          <cell r="C185" t="str">
            <v>4</v>
          </cell>
          <cell r="D185" t="str">
            <v>Revisoria fiscal</v>
          </cell>
          <cell r="E185">
            <v>9150000</v>
          </cell>
          <cell r="F185">
            <v>900000</v>
          </cell>
          <cell r="G185">
            <v>0</v>
          </cell>
          <cell r="H185">
            <v>10050000</v>
          </cell>
        </row>
        <row r="186">
          <cell r="A186" t="str">
            <v>511025</v>
          </cell>
          <cell r="B186" t="str">
            <v/>
          </cell>
          <cell r="C186" t="str">
            <v>4</v>
          </cell>
          <cell r="D186" t="str">
            <v>Asesoria juridica</v>
          </cell>
          <cell r="E186">
            <v>3000000</v>
          </cell>
          <cell r="F186">
            <v>0</v>
          </cell>
          <cell r="G186">
            <v>0</v>
          </cell>
          <cell r="H186">
            <v>3000000</v>
          </cell>
        </row>
        <row r="187">
          <cell r="A187" t="str">
            <v>511040</v>
          </cell>
          <cell r="B187" t="str">
            <v/>
          </cell>
          <cell r="C187" t="str">
            <v>4</v>
          </cell>
          <cell r="D187" t="str">
            <v>Asesoria Contable</v>
          </cell>
          <cell r="E187">
            <v>1590000</v>
          </cell>
          <cell r="F187">
            <v>0</v>
          </cell>
          <cell r="G187">
            <v>0</v>
          </cell>
          <cell r="H187">
            <v>1590000</v>
          </cell>
        </row>
        <row r="188">
          <cell r="A188" t="str">
            <v>511095</v>
          </cell>
          <cell r="B188" t="str">
            <v/>
          </cell>
          <cell r="C188" t="str">
            <v>4</v>
          </cell>
          <cell r="D188" t="str">
            <v>Otros</v>
          </cell>
          <cell r="E188">
            <v>27262000</v>
          </cell>
          <cell r="F188">
            <v>3696000</v>
          </cell>
          <cell r="G188">
            <v>0</v>
          </cell>
          <cell r="H188">
            <v>30958000</v>
          </cell>
        </row>
        <row r="189">
          <cell r="A189" t="str">
            <v>5115</v>
          </cell>
          <cell r="B189" t="str">
            <v/>
          </cell>
          <cell r="C189" t="str">
            <v>3</v>
          </cell>
          <cell r="D189" t="str">
            <v>Impuestos</v>
          </cell>
          <cell r="E189">
            <v>141365887</v>
          </cell>
          <cell r="F189">
            <v>983498</v>
          </cell>
          <cell r="G189">
            <v>0</v>
          </cell>
          <cell r="H189">
            <v>142349385</v>
          </cell>
        </row>
        <row r="190">
          <cell r="A190" t="str">
            <v>511505</v>
          </cell>
          <cell r="B190" t="str">
            <v/>
          </cell>
          <cell r="C190" t="str">
            <v>4</v>
          </cell>
          <cell r="D190" t="str">
            <v>Industria y comercio</v>
          </cell>
          <cell r="E190">
            <v>6893844</v>
          </cell>
          <cell r="F190">
            <v>529150</v>
          </cell>
          <cell r="G190">
            <v>0</v>
          </cell>
          <cell r="H190">
            <v>7422994</v>
          </cell>
        </row>
        <row r="191">
          <cell r="A191" t="str">
            <v>511515</v>
          </cell>
          <cell r="B191" t="str">
            <v/>
          </cell>
          <cell r="C191" t="str">
            <v>4</v>
          </cell>
          <cell r="D191" t="str">
            <v>A la propiedad raiz</v>
          </cell>
          <cell r="E191">
            <v>127086176</v>
          </cell>
          <cell r="F191">
            <v>0</v>
          </cell>
          <cell r="G191">
            <v>0</v>
          </cell>
          <cell r="H191">
            <v>127086176</v>
          </cell>
        </row>
        <row r="192">
          <cell r="A192" t="str">
            <v>511540</v>
          </cell>
          <cell r="B192" t="str">
            <v/>
          </cell>
          <cell r="C192" t="str">
            <v>4</v>
          </cell>
          <cell r="D192" t="str">
            <v>De vehiculos</v>
          </cell>
          <cell r="E192">
            <v>3127000</v>
          </cell>
          <cell r="F192">
            <v>0</v>
          </cell>
          <cell r="G192">
            <v>0</v>
          </cell>
          <cell r="H192">
            <v>3127000</v>
          </cell>
        </row>
        <row r="193">
          <cell r="A193" t="str">
            <v>511595</v>
          </cell>
          <cell r="B193" t="str">
            <v/>
          </cell>
          <cell r="C193" t="str">
            <v>4</v>
          </cell>
          <cell r="D193" t="str">
            <v>Otros</v>
          </cell>
          <cell r="E193">
            <v>4258867</v>
          </cell>
          <cell r="F193">
            <v>454348</v>
          </cell>
          <cell r="G193">
            <v>0</v>
          </cell>
          <cell r="H193">
            <v>4713215</v>
          </cell>
        </row>
        <row r="194">
          <cell r="A194" t="str">
            <v>51159505</v>
          </cell>
          <cell r="B194" t="str">
            <v/>
          </cell>
          <cell r="C194" t="str">
            <v>5</v>
          </cell>
          <cell r="D194" t="str">
            <v>Gravamen a Movimientos Financieros</v>
          </cell>
          <cell r="E194">
            <v>3115958</v>
          </cell>
          <cell r="F194">
            <v>236739</v>
          </cell>
          <cell r="G194">
            <v>0</v>
          </cell>
          <cell r="H194">
            <v>3352697</v>
          </cell>
        </row>
        <row r="195">
          <cell r="A195" t="str">
            <v>51159510</v>
          </cell>
          <cell r="B195" t="str">
            <v/>
          </cell>
          <cell r="C195" t="str">
            <v>5</v>
          </cell>
          <cell r="D195" t="str">
            <v>Impuesto al consumo</v>
          </cell>
          <cell r="E195">
            <v>1142909</v>
          </cell>
          <cell r="F195">
            <v>217609</v>
          </cell>
          <cell r="G195">
            <v>0</v>
          </cell>
          <cell r="H195">
            <v>1360518</v>
          </cell>
        </row>
        <row r="196">
          <cell r="A196" t="str">
            <v>5125</v>
          </cell>
          <cell r="B196" t="str">
            <v/>
          </cell>
          <cell r="C196" t="str">
            <v>3</v>
          </cell>
          <cell r="D196" t="str">
            <v>Contribuciones y afiliaciones</v>
          </cell>
          <cell r="E196">
            <v>12749949</v>
          </cell>
          <cell r="F196">
            <v>1173567</v>
          </cell>
          <cell r="G196">
            <v>0</v>
          </cell>
          <cell r="H196">
            <v>13923516</v>
          </cell>
        </row>
        <row r="197">
          <cell r="A197" t="str">
            <v>512510</v>
          </cell>
          <cell r="B197" t="str">
            <v/>
          </cell>
          <cell r="C197" t="str">
            <v>4</v>
          </cell>
          <cell r="D197" t="str">
            <v>Afiliaciones y sostenimiento</v>
          </cell>
          <cell r="E197">
            <v>12749949</v>
          </cell>
          <cell r="F197">
            <v>1173567</v>
          </cell>
          <cell r="G197">
            <v>0</v>
          </cell>
          <cell r="H197">
            <v>13923516</v>
          </cell>
        </row>
        <row r="198">
          <cell r="A198" t="str">
            <v>5130</v>
          </cell>
          <cell r="B198" t="str">
            <v/>
          </cell>
          <cell r="C198" t="str">
            <v>3</v>
          </cell>
          <cell r="D198" t="str">
            <v>Seguros</v>
          </cell>
          <cell r="E198">
            <v>3033405</v>
          </cell>
          <cell r="F198">
            <v>0</v>
          </cell>
          <cell r="G198">
            <v>0</v>
          </cell>
          <cell r="H198">
            <v>3033405</v>
          </cell>
        </row>
        <row r="199">
          <cell r="A199" t="str">
            <v>513060</v>
          </cell>
          <cell r="B199" t="str">
            <v/>
          </cell>
          <cell r="C199" t="str">
            <v>4</v>
          </cell>
          <cell r="D199" t="str">
            <v>Responsabilidad civil y extracontractual</v>
          </cell>
          <cell r="E199">
            <v>1753199</v>
          </cell>
          <cell r="F199">
            <v>0</v>
          </cell>
          <cell r="G199">
            <v>0</v>
          </cell>
          <cell r="H199">
            <v>1753199</v>
          </cell>
        </row>
        <row r="200">
          <cell r="A200" t="str">
            <v>513095</v>
          </cell>
          <cell r="B200" t="str">
            <v/>
          </cell>
          <cell r="C200" t="str">
            <v>4</v>
          </cell>
          <cell r="D200" t="str">
            <v>Otros</v>
          </cell>
          <cell r="E200">
            <v>1280206</v>
          </cell>
          <cell r="F200">
            <v>0</v>
          </cell>
          <cell r="G200">
            <v>0</v>
          </cell>
          <cell r="H200">
            <v>1280206</v>
          </cell>
        </row>
        <row r="201">
          <cell r="A201" t="str">
            <v>5135</v>
          </cell>
          <cell r="B201" t="str">
            <v/>
          </cell>
          <cell r="C201" t="str">
            <v>3</v>
          </cell>
          <cell r="D201" t="str">
            <v>Servicios</v>
          </cell>
          <cell r="E201">
            <v>99068489</v>
          </cell>
          <cell r="F201">
            <v>8963536</v>
          </cell>
          <cell r="G201">
            <v>0</v>
          </cell>
          <cell r="H201">
            <v>108032025</v>
          </cell>
        </row>
        <row r="202">
          <cell r="A202" t="str">
            <v>513505</v>
          </cell>
          <cell r="B202" t="str">
            <v/>
          </cell>
          <cell r="C202" t="str">
            <v>4</v>
          </cell>
          <cell r="D202" t="str">
            <v>Aseo y vigilancia</v>
          </cell>
          <cell r="E202">
            <v>357976</v>
          </cell>
          <cell r="F202">
            <v>0</v>
          </cell>
          <cell r="G202">
            <v>0</v>
          </cell>
          <cell r="H202">
            <v>357976</v>
          </cell>
        </row>
        <row r="203">
          <cell r="A203" t="str">
            <v>513525</v>
          </cell>
          <cell r="B203" t="str">
            <v/>
          </cell>
          <cell r="C203" t="str">
            <v>4</v>
          </cell>
          <cell r="D203" t="str">
            <v>Acueducto y alcantarillado</v>
          </cell>
          <cell r="E203">
            <v>4272669</v>
          </cell>
          <cell r="F203">
            <v>142700</v>
          </cell>
          <cell r="G203">
            <v>0</v>
          </cell>
          <cell r="H203">
            <v>4415369</v>
          </cell>
        </row>
        <row r="204">
          <cell r="A204" t="str">
            <v>513530</v>
          </cell>
          <cell r="B204" t="str">
            <v/>
          </cell>
          <cell r="C204" t="str">
            <v>4</v>
          </cell>
          <cell r="D204" t="str">
            <v>Energia electrica</v>
          </cell>
          <cell r="E204">
            <v>2710490</v>
          </cell>
          <cell r="F204">
            <v>0</v>
          </cell>
          <cell r="G204">
            <v>0</v>
          </cell>
          <cell r="H204">
            <v>2710490</v>
          </cell>
        </row>
        <row r="205">
          <cell r="A205" t="str">
            <v>513535</v>
          </cell>
          <cell r="B205" t="str">
            <v/>
          </cell>
          <cell r="C205" t="str">
            <v>4</v>
          </cell>
          <cell r="D205" t="str">
            <v>Telefono</v>
          </cell>
          <cell r="E205">
            <v>2168558</v>
          </cell>
          <cell r="F205">
            <v>257549</v>
          </cell>
          <cell r="G205">
            <v>0</v>
          </cell>
          <cell r="H205">
            <v>2426107</v>
          </cell>
        </row>
        <row r="206">
          <cell r="A206" t="str">
            <v>51353505</v>
          </cell>
          <cell r="B206" t="str">
            <v/>
          </cell>
          <cell r="C206" t="str">
            <v>5</v>
          </cell>
          <cell r="D206" t="str">
            <v>Telefono convencional</v>
          </cell>
          <cell r="E206">
            <v>823690</v>
          </cell>
          <cell r="F206">
            <v>73649</v>
          </cell>
          <cell r="G206">
            <v>0</v>
          </cell>
          <cell r="H206">
            <v>897339</v>
          </cell>
        </row>
        <row r="207">
          <cell r="A207" t="str">
            <v>51353510</v>
          </cell>
          <cell r="B207" t="str">
            <v/>
          </cell>
          <cell r="C207" t="str">
            <v>5</v>
          </cell>
          <cell r="D207" t="str">
            <v>Telefono Celular</v>
          </cell>
          <cell r="E207">
            <v>1344868</v>
          </cell>
          <cell r="F207">
            <v>183900</v>
          </cell>
          <cell r="G207">
            <v>0</v>
          </cell>
          <cell r="H207">
            <v>1528768</v>
          </cell>
        </row>
        <row r="208">
          <cell r="A208" t="str">
            <v>513540</v>
          </cell>
          <cell r="B208" t="str">
            <v/>
          </cell>
          <cell r="C208" t="str">
            <v>4</v>
          </cell>
          <cell r="D208" t="str">
            <v>Gas</v>
          </cell>
          <cell r="E208">
            <v>185200</v>
          </cell>
          <cell r="F208">
            <v>0</v>
          </cell>
          <cell r="G208">
            <v>0</v>
          </cell>
          <cell r="H208">
            <v>185200</v>
          </cell>
        </row>
        <row r="209">
          <cell r="A209" t="str">
            <v>513595</v>
          </cell>
          <cell r="B209" t="str">
            <v/>
          </cell>
          <cell r="C209" t="str">
            <v>4</v>
          </cell>
          <cell r="D209" t="str">
            <v>Otros</v>
          </cell>
          <cell r="E209">
            <v>89373596</v>
          </cell>
          <cell r="F209">
            <v>8563287</v>
          </cell>
          <cell r="G209">
            <v>0</v>
          </cell>
          <cell r="H209">
            <v>97936883</v>
          </cell>
        </row>
        <row r="210">
          <cell r="A210" t="str">
            <v>51359505</v>
          </cell>
          <cell r="B210" t="str">
            <v/>
          </cell>
          <cell r="C210" t="str">
            <v>5</v>
          </cell>
          <cell r="D210" t="str">
            <v>Administracion de Copropiedades</v>
          </cell>
          <cell r="E210">
            <v>52668391</v>
          </cell>
          <cell r="F210">
            <v>5253119</v>
          </cell>
          <cell r="G210">
            <v>0</v>
          </cell>
          <cell r="H210">
            <v>57921510</v>
          </cell>
        </row>
        <row r="211">
          <cell r="A211" t="str">
            <v>51359535</v>
          </cell>
          <cell r="B211" t="str">
            <v/>
          </cell>
          <cell r="C211" t="str">
            <v>5</v>
          </cell>
          <cell r="D211" t="str">
            <v>Servicios contables</v>
          </cell>
          <cell r="E211">
            <v>20060000</v>
          </cell>
          <cell r="F211">
            <v>1590000</v>
          </cell>
          <cell r="G211">
            <v>0</v>
          </cell>
          <cell r="H211">
            <v>21650000</v>
          </cell>
        </row>
        <row r="212">
          <cell r="A212" t="str">
            <v>51359595</v>
          </cell>
          <cell r="B212" t="str">
            <v/>
          </cell>
          <cell r="C212" t="str">
            <v>5</v>
          </cell>
          <cell r="D212" t="str">
            <v>Servicios diversos</v>
          </cell>
          <cell r="E212">
            <v>16645205</v>
          </cell>
          <cell r="F212">
            <v>1720168</v>
          </cell>
          <cell r="G212">
            <v>0</v>
          </cell>
          <cell r="H212">
            <v>18365373</v>
          </cell>
        </row>
        <row r="213">
          <cell r="A213" t="str">
            <v>5140</v>
          </cell>
          <cell r="B213" t="str">
            <v/>
          </cell>
          <cell r="C213" t="str">
            <v>3</v>
          </cell>
          <cell r="D213" t="str">
            <v>Gastos legales</v>
          </cell>
          <cell r="E213">
            <v>2174490</v>
          </cell>
          <cell r="F213">
            <v>5500</v>
          </cell>
          <cell r="G213">
            <v>0</v>
          </cell>
          <cell r="H213">
            <v>2179990</v>
          </cell>
        </row>
        <row r="214">
          <cell r="A214" t="str">
            <v>514005</v>
          </cell>
          <cell r="B214" t="str">
            <v/>
          </cell>
          <cell r="C214" t="str">
            <v>4</v>
          </cell>
          <cell r="D214" t="str">
            <v>Notariales</v>
          </cell>
          <cell r="E214">
            <v>49740</v>
          </cell>
          <cell r="F214">
            <v>0</v>
          </cell>
          <cell r="G214">
            <v>0</v>
          </cell>
          <cell r="H214">
            <v>49740</v>
          </cell>
        </row>
        <row r="215">
          <cell r="A215" t="str">
            <v>514010</v>
          </cell>
          <cell r="B215" t="str">
            <v/>
          </cell>
          <cell r="C215" t="str">
            <v>4</v>
          </cell>
          <cell r="D215" t="str">
            <v>Registro mercantil</v>
          </cell>
          <cell r="E215">
            <v>1907000</v>
          </cell>
          <cell r="F215">
            <v>0</v>
          </cell>
          <cell r="G215">
            <v>0</v>
          </cell>
          <cell r="H215">
            <v>1907000</v>
          </cell>
        </row>
        <row r="216">
          <cell r="A216" t="str">
            <v>514015</v>
          </cell>
          <cell r="B216" t="str">
            <v/>
          </cell>
          <cell r="C216" t="str">
            <v>4</v>
          </cell>
          <cell r="D216" t="str">
            <v>Tramites y licencias</v>
          </cell>
          <cell r="E216">
            <v>206750</v>
          </cell>
          <cell r="F216">
            <v>0</v>
          </cell>
          <cell r="G216">
            <v>0</v>
          </cell>
          <cell r="H216">
            <v>206750</v>
          </cell>
        </row>
        <row r="217">
          <cell r="A217" t="str">
            <v>514095</v>
          </cell>
          <cell r="B217" t="str">
            <v/>
          </cell>
          <cell r="C217" t="str">
            <v>4</v>
          </cell>
          <cell r="D217" t="str">
            <v>Otros</v>
          </cell>
          <cell r="E217">
            <v>11000</v>
          </cell>
          <cell r="F217">
            <v>5500</v>
          </cell>
          <cell r="G217">
            <v>0</v>
          </cell>
          <cell r="H217">
            <v>16500</v>
          </cell>
        </row>
        <row r="218">
          <cell r="A218" t="str">
            <v>51409505</v>
          </cell>
          <cell r="B218" t="str">
            <v/>
          </cell>
          <cell r="C218" t="str">
            <v>5</v>
          </cell>
          <cell r="D218" t="str">
            <v>Diversos</v>
          </cell>
          <cell r="E218">
            <v>11000</v>
          </cell>
          <cell r="F218">
            <v>5500</v>
          </cell>
          <cell r="G218">
            <v>0</v>
          </cell>
          <cell r="H218">
            <v>16500</v>
          </cell>
        </row>
        <row r="219">
          <cell r="A219" t="str">
            <v>5145</v>
          </cell>
          <cell r="B219" t="str">
            <v/>
          </cell>
          <cell r="C219" t="str">
            <v>3</v>
          </cell>
          <cell r="D219" t="str">
            <v>Mantenimiento y reparaciones</v>
          </cell>
          <cell r="E219">
            <v>8817794</v>
          </cell>
          <cell r="F219">
            <v>0</v>
          </cell>
          <cell r="G219">
            <v>0</v>
          </cell>
          <cell r="H219">
            <v>8817794</v>
          </cell>
        </row>
        <row r="220">
          <cell r="A220" t="str">
            <v>514510</v>
          </cell>
          <cell r="B220" t="str">
            <v/>
          </cell>
          <cell r="C220" t="str">
            <v>4</v>
          </cell>
          <cell r="D220" t="str">
            <v>Construcciones y edificaciones</v>
          </cell>
          <cell r="E220">
            <v>2393976</v>
          </cell>
          <cell r="F220">
            <v>0</v>
          </cell>
          <cell r="G220">
            <v>0</v>
          </cell>
          <cell r="H220">
            <v>2393976</v>
          </cell>
        </row>
        <row r="221">
          <cell r="A221" t="str">
            <v>514520</v>
          </cell>
          <cell r="B221" t="str">
            <v/>
          </cell>
          <cell r="C221" t="str">
            <v>4</v>
          </cell>
          <cell r="D221" t="str">
            <v>Equipo de Oficina</v>
          </cell>
          <cell r="E221">
            <v>639900</v>
          </cell>
          <cell r="F221">
            <v>0</v>
          </cell>
          <cell r="G221">
            <v>0</v>
          </cell>
          <cell r="H221">
            <v>639900</v>
          </cell>
        </row>
        <row r="222">
          <cell r="A222" t="str">
            <v>514540</v>
          </cell>
          <cell r="B222" t="str">
            <v/>
          </cell>
          <cell r="C222" t="str">
            <v>4</v>
          </cell>
          <cell r="D222" t="str">
            <v>Flota y equipo de transporte</v>
          </cell>
          <cell r="E222">
            <v>5783918</v>
          </cell>
          <cell r="F222">
            <v>0</v>
          </cell>
          <cell r="G222">
            <v>0</v>
          </cell>
          <cell r="H222">
            <v>5783918</v>
          </cell>
        </row>
        <row r="223">
          <cell r="A223" t="str">
            <v>5150</v>
          </cell>
          <cell r="B223" t="str">
            <v/>
          </cell>
          <cell r="C223" t="str">
            <v>3</v>
          </cell>
          <cell r="D223" t="str">
            <v>Adecuación e instalación</v>
          </cell>
          <cell r="E223">
            <v>573489</v>
          </cell>
          <cell r="F223">
            <v>0</v>
          </cell>
          <cell r="G223">
            <v>0</v>
          </cell>
          <cell r="H223">
            <v>573489</v>
          </cell>
        </row>
        <row r="224">
          <cell r="A224" t="str">
            <v>515015</v>
          </cell>
          <cell r="B224" t="str">
            <v/>
          </cell>
          <cell r="C224" t="str">
            <v>4</v>
          </cell>
          <cell r="D224" t="str">
            <v>Reparaciones locativas</v>
          </cell>
          <cell r="E224">
            <v>573489</v>
          </cell>
          <cell r="F224">
            <v>0</v>
          </cell>
          <cell r="G224">
            <v>0</v>
          </cell>
          <cell r="H224">
            <v>573489</v>
          </cell>
        </row>
        <row r="225">
          <cell r="A225" t="str">
            <v>5155</v>
          </cell>
          <cell r="B225" t="str">
            <v/>
          </cell>
          <cell r="C225" t="str">
            <v>3</v>
          </cell>
          <cell r="D225" t="str">
            <v>Gastos de viaje</v>
          </cell>
          <cell r="E225">
            <v>2394638</v>
          </cell>
          <cell r="F225">
            <v>32095274</v>
          </cell>
          <cell r="G225">
            <v>0</v>
          </cell>
          <cell r="H225">
            <v>34489912</v>
          </cell>
        </row>
        <row r="226">
          <cell r="A226" t="str">
            <v>515505</v>
          </cell>
          <cell r="B226" t="str">
            <v/>
          </cell>
          <cell r="C226" t="str">
            <v>4</v>
          </cell>
          <cell r="D226" t="str">
            <v>Alojamiento y Manutención</v>
          </cell>
          <cell r="E226">
            <v>2394638</v>
          </cell>
          <cell r="F226">
            <v>0</v>
          </cell>
          <cell r="G226">
            <v>0</v>
          </cell>
          <cell r="H226">
            <v>2394638</v>
          </cell>
        </row>
        <row r="227">
          <cell r="A227" t="str">
            <v>515515</v>
          </cell>
          <cell r="B227" t="str">
            <v/>
          </cell>
          <cell r="C227" t="str">
            <v>4</v>
          </cell>
          <cell r="D227" t="str">
            <v>Pasajes aereos</v>
          </cell>
          <cell r="E227">
            <v>0</v>
          </cell>
          <cell r="F227">
            <v>32095274</v>
          </cell>
          <cell r="G227">
            <v>0</v>
          </cell>
          <cell r="H227">
            <v>32095274</v>
          </cell>
        </row>
        <row r="228">
          <cell r="A228" t="str">
            <v>5160</v>
          </cell>
          <cell r="B228" t="str">
            <v/>
          </cell>
          <cell r="C228" t="str">
            <v>3</v>
          </cell>
          <cell r="D228" t="str">
            <v>Depreciaciones</v>
          </cell>
          <cell r="E228">
            <v>13717989</v>
          </cell>
          <cell r="F228">
            <v>1247089</v>
          </cell>
          <cell r="G228">
            <v>0</v>
          </cell>
          <cell r="H228">
            <v>14965078</v>
          </cell>
        </row>
        <row r="229">
          <cell r="A229" t="str">
            <v>516010</v>
          </cell>
          <cell r="B229" t="str">
            <v/>
          </cell>
          <cell r="C229" t="str">
            <v>4</v>
          </cell>
          <cell r="D229" t="str">
            <v>Equipo de computo</v>
          </cell>
          <cell r="E229">
            <v>348150</v>
          </cell>
          <cell r="F229">
            <v>31650</v>
          </cell>
          <cell r="G229">
            <v>0</v>
          </cell>
          <cell r="H229">
            <v>379800</v>
          </cell>
        </row>
        <row r="230">
          <cell r="A230" t="str">
            <v>516035</v>
          </cell>
          <cell r="B230" t="str">
            <v/>
          </cell>
          <cell r="C230" t="str">
            <v>4</v>
          </cell>
          <cell r="D230" t="str">
            <v>Flota y equipo de transporte</v>
          </cell>
          <cell r="E230">
            <v>13369839</v>
          </cell>
          <cell r="F230">
            <v>1215439</v>
          </cell>
          <cell r="G230">
            <v>0</v>
          </cell>
          <cell r="H230">
            <v>14585278</v>
          </cell>
        </row>
        <row r="231">
          <cell r="A231" t="str">
            <v>5195</v>
          </cell>
          <cell r="B231" t="str">
            <v/>
          </cell>
          <cell r="C231" t="str">
            <v>3</v>
          </cell>
          <cell r="D231" t="str">
            <v>Diversos</v>
          </cell>
          <cell r="E231">
            <v>60836713</v>
          </cell>
          <cell r="F231">
            <v>11038189</v>
          </cell>
          <cell r="G231">
            <v>0</v>
          </cell>
          <cell r="H231">
            <v>71874902</v>
          </cell>
        </row>
        <row r="232">
          <cell r="A232" t="str">
            <v>519505</v>
          </cell>
          <cell r="B232" t="str">
            <v/>
          </cell>
          <cell r="C232" t="str">
            <v>4</v>
          </cell>
          <cell r="D232" t="str">
            <v>Comisiones</v>
          </cell>
          <cell r="E232">
            <v>2750000</v>
          </cell>
          <cell r="F232">
            <v>0</v>
          </cell>
          <cell r="G232">
            <v>0</v>
          </cell>
          <cell r="H232">
            <v>2750000</v>
          </cell>
        </row>
        <row r="233">
          <cell r="A233" t="str">
            <v>519525</v>
          </cell>
          <cell r="B233" t="str">
            <v/>
          </cell>
          <cell r="C233" t="str">
            <v>4</v>
          </cell>
          <cell r="D233" t="str">
            <v>Elementos de aseo y cafeteria</v>
          </cell>
          <cell r="E233">
            <v>14581480</v>
          </cell>
          <cell r="F233">
            <v>2156832</v>
          </cell>
          <cell r="G233">
            <v>0</v>
          </cell>
          <cell r="H233">
            <v>16738312</v>
          </cell>
        </row>
        <row r="234">
          <cell r="A234" t="str">
            <v>519530</v>
          </cell>
          <cell r="B234" t="str">
            <v/>
          </cell>
          <cell r="C234" t="str">
            <v>4</v>
          </cell>
          <cell r="D234" t="str">
            <v>utiles, papeleria y fotocopias</v>
          </cell>
          <cell r="E234">
            <v>1181244</v>
          </cell>
          <cell r="F234">
            <v>227521</v>
          </cell>
          <cell r="G234">
            <v>0</v>
          </cell>
          <cell r="H234">
            <v>1408765</v>
          </cell>
        </row>
        <row r="235">
          <cell r="A235" t="str">
            <v>519535</v>
          </cell>
          <cell r="B235" t="str">
            <v/>
          </cell>
          <cell r="C235" t="str">
            <v>4</v>
          </cell>
          <cell r="D235" t="str">
            <v>Combustibles y lubricantes</v>
          </cell>
          <cell r="E235">
            <v>4519456</v>
          </cell>
          <cell r="F235">
            <v>566974</v>
          </cell>
          <cell r="G235">
            <v>0</v>
          </cell>
          <cell r="H235">
            <v>5086430</v>
          </cell>
        </row>
        <row r="236">
          <cell r="A236" t="str">
            <v>519560</v>
          </cell>
          <cell r="B236" t="str">
            <v/>
          </cell>
          <cell r="C236" t="str">
            <v>4</v>
          </cell>
          <cell r="D236" t="str">
            <v>Casino y restaurante</v>
          </cell>
          <cell r="E236">
            <v>14943945</v>
          </cell>
          <cell r="F236">
            <v>2731504</v>
          </cell>
          <cell r="G236">
            <v>0</v>
          </cell>
          <cell r="H236">
            <v>17675449</v>
          </cell>
        </row>
        <row r="237">
          <cell r="A237" t="str">
            <v>519565</v>
          </cell>
          <cell r="B237" t="str">
            <v/>
          </cell>
          <cell r="C237" t="str">
            <v>4</v>
          </cell>
          <cell r="D237" t="str">
            <v>Parqueaderos</v>
          </cell>
          <cell r="E237">
            <v>1391193</v>
          </cell>
          <cell r="F237">
            <v>140427</v>
          </cell>
          <cell r="G237">
            <v>0</v>
          </cell>
          <cell r="H237">
            <v>1531620</v>
          </cell>
        </row>
        <row r="238">
          <cell r="A238" t="str">
            <v>519595</v>
          </cell>
          <cell r="B238" t="str">
            <v/>
          </cell>
          <cell r="C238" t="str">
            <v>4</v>
          </cell>
          <cell r="D238" t="str">
            <v>Otros</v>
          </cell>
          <cell r="E238">
            <v>21469395</v>
          </cell>
          <cell r="F238">
            <v>5214931</v>
          </cell>
          <cell r="G238">
            <v>0</v>
          </cell>
          <cell r="H238">
            <v>26684326</v>
          </cell>
        </row>
        <row r="239">
          <cell r="A239" t="str">
            <v>51959520</v>
          </cell>
          <cell r="B239" t="str">
            <v/>
          </cell>
          <cell r="C239" t="str">
            <v>5</v>
          </cell>
          <cell r="D239" t="str">
            <v>Peajes</v>
          </cell>
          <cell r="E239">
            <v>424200</v>
          </cell>
          <cell r="F239">
            <v>200000</v>
          </cell>
          <cell r="G239">
            <v>0</v>
          </cell>
          <cell r="H239">
            <v>624200</v>
          </cell>
        </row>
        <row r="240">
          <cell r="A240" t="str">
            <v>51959595</v>
          </cell>
          <cell r="B240" t="str">
            <v/>
          </cell>
          <cell r="C240" t="str">
            <v>5</v>
          </cell>
          <cell r="D240" t="str">
            <v>Gastos diversos</v>
          </cell>
          <cell r="E240">
            <v>21045195</v>
          </cell>
          <cell r="F240">
            <v>5014931</v>
          </cell>
          <cell r="G240">
            <v>0</v>
          </cell>
          <cell r="H240">
            <v>26060126</v>
          </cell>
        </row>
        <row r="241">
          <cell r="A241" t="str">
            <v>53</v>
          </cell>
          <cell r="B241" t="str">
            <v/>
          </cell>
          <cell r="C241" t="str">
            <v>2</v>
          </cell>
          <cell r="D241" t="str">
            <v>Otros gastos de actividades ordinarias</v>
          </cell>
          <cell r="E241">
            <v>150352084</v>
          </cell>
          <cell r="F241">
            <v>784680</v>
          </cell>
          <cell r="G241">
            <v>0</v>
          </cell>
          <cell r="H241">
            <v>151136764</v>
          </cell>
        </row>
        <row r="242">
          <cell r="A242" t="str">
            <v>5305</v>
          </cell>
          <cell r="B242" t="str">
            <v/>
          </cell>
          <cell r="C242" t="str">
            <v>3</v>
          </cell>
          <cell r="D242" t="str">
            <v>Financieros</v>
          </cell>
          <cell r="E242">
            <v>2954941</v>
          </cell>
          <cell r="F242">
            <v>765809</v>
          </cell>
          <cell r="G242">
            <v>0</v>
          </cell>
          <cell r="H242">
            <v>3720750</v>
          </cell>
        </row>
        <row r="243">
          <cell r="A243" t="str">
            <v>530505</v>
          </cell>
          <cell r="B243" t="str">
            <v/>
          </cell>
          <cell r="C243" t="str">
            <v>4</v>
          </cell>
          <cell r="D243" t="str">
            <v>Intereses</v>
          </cell>
          <cell r="E243">
            <v>2066001</v>
          </cell>
          <cell r="F243">
            <v>661764</v>
          </cell>
          <cell r="G243">
            <v>0</v>
          </cell>
          <cell r="H243">
            <v>2727765</v>
          </cell>
        </row>
        <row r="244">
          <cell r="A244" t="str">
            <v>530510</v>
          </cell>
          <cell r="B244" t="str">
            <v/>
          </cell>
          <cell r="C244" t="str">
            <v>4</v>
          </cell>
          <cell r="D244" t="str">
            <v>Comisiones</v>
          </cell>
          <cell r="E244">
            <v>488440</v>
          </cell>
          <cell r="F244">
            <v>72145</v>
          </cell>
          <cell r="G244">
            <v>0</v>
          </cell>
          <cell r="H244">
            <v>560585</v>
          </cell>
        </row>
        <row r="245">
          <cell r="A245" t="str">
            <v>530515</v>
          </cell>
          <cell r="B245" t="str">
            <v/>
          </cell>
          <cell r="C245" t="str">
            <v>4</v>
          </cell>
          <cell r="D245" t="str">
            <v>Otros gastos bancarios</v>
          </cell>
          <cell r="E245">
            <v>400500</v>
          </cell>
          <cell r="F245">
            <v>31900</v>
          </cell>
          <cell r="G245">
            <v>0</v>
          </cell>
          <cell r="H245">
            <v>432400</v>
          </cell>
        </row>
        <row r="246">
          <cell r="A246" t="str">
            <v>5390</v>
          </cell>
          <cell r="B246" t="str">
            <v/>
          </cell>
          <cell r="C246" t="str">
            <v>3</v>
          </cell>
          <cell r="D246" t="str">
            <v>Deterioro de activos</v>
          </cell>
          <cell r="E246">
            <v>130271913</v>
          </cell>
          <cell r="F246">
            <v>0</v>
          </cell>
          <cell r="G246">
            <v>0</v>
          </cell>
          <cell r="H246">
            <v>130271913</v>
          </cell>
        </row>
        <row r="247">
          <cell r="A247" t="str">
            <v>539010</v>
          </cell>
          <cell r="B247" t="str">
            <v/>
          </cell>
          <cell r="C247" t="str">
            <v>4</v>
          </cell>
          <cell r="D247" t="str">
            <v>Deterioro de otras inversiones</v>
          </cell>
          <cell r="E247">
            <v>130271913</v>
          </cell>
          <cell r="F247">
            <v>0</v>
          </cell>
          <cell r="G247">
            <v>0</v>
          </cell>
          <cell r="H247">
            <v>130271913</v>
          </cell>
        </row>
        <row r="248">
          <cell r="A248" t="str">
            <v>5395</v>
          </cell>
          <cell r="B248" t="str">
            <v/>
          </cell>
          <cell r="C248" t="str">
            <v>3</v>
          </cell>
          <cell r="D248" t="str">
            <v>Otros Gastos</v>
          </cell>
          <cell r="E248">
            <v>17125230</v>
          </cell>
          <cell r="F248">
            <v>18871</v>
          </cell>
          <cell r="G248">
            <v>0</v>
          </cell>
          <cell r="H248">
            <v>17144101</v>
          </cell>
        </row>
        <row r="249">
          <cell r="A249" t="str">
            <v>539505</v>
          </cell>
          <cell r="B249" t="str">
            <v/>
          </cell>
          <cell r="C249" t="str">
            <v>4</v>
          </cell>
          <cell r="D249" t="str">
            <v>Aproximaciones y ajustes menores</v>
          </cell>
          <cell r="E249">
            <v>16808</v>
          </cell>
          <cell r="F249">
            <v>116</v>
          </cell>
          <cell r="G249">
            <v>0</v>
          </cell>
          <cell r="H249">
            <v>16924</v>
          </cell>
        </row>
        <row r="250">
          <cell r="A250" t="str">
            <v>539510</v>
          </cell>
          <cell r="B250" t="str">
            <v/>
          </cell>
          <cell r="C250" t="str">
            <v>4</v>
          </cell>
          <cell r="D250" t="str">
            <v>Impuestos asumidos</v>
          </cell>
          <cell r="E250">
            <v>257506</v>
          </cell>
          <cell r="F250">
            <v>18755</v>
          </cell>
          <cell r="G250">
            <v>0</v>
          </cell>
          <cell r="H250">
            <v>276261</v>
          </cell>
        </row>
        <row r="251">
          <cell r="A251" t="str">
            <v>539515</v>
          </cell>
          <cell r="B251" t="str">
            <v/>
          </cell>
          <cell r="C251" t="str">
            <v>4</v>
          </cell>
          <cell r="D251" t="str">
            <v>Multas y sanciones</v>
          </cell>
          <cell r="E251">
            <v>929456</v>
          </cell>
          <cell r="F251">
            <v>0</v>
          </cell>
          <cell r="G251">
            <v>0</v>
          </cell>
          <cell r="H251">
            <v>929456</v>
          </cell>
        </row>
        <row r="252">
          <cell r="A252" t="str">
            <v>539520</v>
          </cell>
          <cell r="B252" t="str">
            <v/>
          </cell>
          <cell r="C252" t="str">
            <v>4</v>
          </cell>
          <cell r="D252" t="str">
            <v>Intereses por mora</v>
          </cell>
          <cell r="E252">
            <v>7460</v>
          </cell>
          <cell r="F252">
            <v>0</v>
          </cell>
          <cell r="G252">
            <v>0</v>
          </cell>
          <cell r="H252">
            <v>7460</v>
          </cell>
        </row>
        <row r="253">
          <cell r="A253" t="str">
            <v>539525</v>
          </cell>
          <cell r="B253" t="str">
            <v/>
          </cell>
          <cell r="C253" t="str">
            <v>4</v>
          </cell>
          <cell r="D253" t="str">
            <v>Donaciones</v>
          </cell>
          <cell r="E253">
            <v>15914000</v>
          </cell>
          <cell r="F253">
            <v>0</v>
          </cell>
          <cell r="G253">
            <v>0</v>
          </cell>
          <cell r="H253">
            <v>15914000</v>
          </cell>
        </row>
        <row r="254">
          <cell r="A254" t="str">
            <v>57</v>
          </cell>
          <cell r="B254" t="str">
            <v/>
          </cell>
          <cell r="C254" t="str">
            <v>2</v>
          </cell>
          <cell r="D254" t="str">
            <v>Gasto por impuestos a las ganancias</v>
          </cell>
          <cell r="E254">
            <v>104940250</v>
          </cell>
          <cell r="F254">
            <v>0</v>
          </cell>
          <cell r="G254">
            <v>3030000</v>
          </cell>
          <cell r="H254">
            <v>101910250</v>
          </cell>
        </row>
        <row r="255">
          <cell r="A255" t="str">
            <v>5705</v>
          </cell>
          <cell r="B255" t="str">
            <v/>
          </cell>
          <cell r="C255" t="str">
            <v>3</v>
          </cell>
          <cell r="D255" t="str">
            <v>Impuesto de renta y complementarios</v>
          </cell>
          <cell r="E255">
            <v>104940250</v>
          </cell>
          <cell r="F255">
            <v>0</v>
          </cell>
          <cell r="G255">
            <v>3030000</v>
          </cell>
          <cell r="H255">
            <v>101910250</v>
          </cell>
        </row>
        <row r="256">
          <cell r="A256" t="str">
            <v>570505</v>
          </cell>
          <cell r="B256" t="str">
            <v/>
          </cell>
          <cell r="C256" t="str">
            <v>4</v>
          </cell>
          <cell r="D256" t="str">
            <v>Impuesto a las ganacias  del ejercicio</v>
          </cell>
          <cell r="E256">
            <v>103610000</v>
          </cell>
          <cell r="F256">
            <v>0</v>
          </cell>
          <cell r="G256">
            <v>3030000</v>
          </cell>
          <cell r="H256">
            <v>100580000</v>
          </cell>
        </row>
        <row r="257">
          <cell r="A257" t="str">
            <v>570510</v>
          </cell>
          <cell r="B257" t="str">
            <v/>
          </cell>
          <cell r="C257" t="str">
            <v>4</v>
          </cell>
          <cell r="D257" t="str">
            <v>Impuesto a la ganancias diferido</v>
          </cell>
          <cell r="E257">
            <v>1330250</v>
          </cell>
          <cell r="F257">
            <v>0</v>
          </cell>
          <cell r="G257">
            <v>0</v>
          </cell>
          <cell r="H257">
            <v>1330250</v>
          </cell>
        </row>
        <row r="258">
          <cell r="A258" t="str">
            <v/>
          </cell>
          <cell r="B258" t="str">
            <v/>
          </cell>
          <cell r="C258" t="str">
            <v/>
          </cell>
          <cell r="D258" t="str">
            <v xml:space="preserve">   Total débitos:</v>
          </cell>
          <cell r="E258">
            <v>21648683013</v>
          </cell>
          <cell r="F258">
            <v>5722912426</v>
          </cell>
          <cell r="G258">
            <v>0</v>
          </cell>
          <cell r="H258">
            <v>22803862812</v>
          </cell>
        </row>
        <row r="259">
          <cell r="A259" t="str">
            <v/>
          </cell>
          <cell r="B259" t="str">
            <v/>
          </cell>
          <cell r="C259" t="str">
            <v/>
          </cell>
          <cell r="D259" t="str">
            <v xml:space="preserve">    Total créditos:</v>
          </cell>
          <cell r="E259">
            <v>21648683013</v>
          </cell>
          <cell r="F259">
            <v>0</v>
          </cell>
          <cell r="G259">
            <v>5722912426</v>
          </cell>
          <cell r="H259">
            <v>22803862812</v>
          </cell>
        </row>
      </sheetData>
      <sheetData sheetId="9"/>
      <sheetData sheetId="10"/>
      <sheetData sheetId="11"/>
      <sheetData sheetId="12"/>
      <sheetData sheetId="13">
        <row r="6">
          <cell r="Y6">
            <v>1027159000</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20">
          <cell r="C20">
            <v>-17348129.314285714</v>
          </cell>
        </row>
      </sheetData>
      <sheetData sheetId="28">
        <row r="33">
          <cell r="AM33">
            <v>197255500</v>
          </cell>
        </row>
      </sheetData>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NDIENTES"/>
      <sheetName val="Datos generales"/>
      <sheetName val="R Presuntiva"/>
      <sheetName val="Formulario 110"/>
      <sheetName val="Act Ext Formulario"/>
      <sheetName val="Act Ext Anexo"/>
      <sheetName val=" Carátula Conc Fiscal"/>
      <sheetName val="Bce Prueba"/>
      <sheetName val="ESF"/>
      <sheetName val="Anexo ESF"/>
      <sheetName val="ERI"/>
      <sheetName val="Anexo ERI"/>
      <sheetName val="Resumen"/>
      <sheetName val="Imp. diferido"/>
      <sheetName val="Anexo Imp. Diferido"/>
      <sheetName val="Ingresos"/>
      <sheetName val="PPYE-PI-INTANG"/>
      <sheetName val="Anexo PPYE y P INV"/>
      <sheetName val="Exceso perdida fiscal-renta pre"/>
      <sheetName val="Comp. patrimonial"/>
      <sheetName val="Anticipo"/>
      <sheetName val="Retenciones"/>
      <sheetName val="Plazos"/>
    </sheetNames>
    <sheetDataSet>
      <sheetData sheetId="0"/>
      <sheetData sheetId="1"/>
      <sheetData sheetId="2"/>
      <sheetData sheetId="3"/>
      <sheetData sheetId="4"/>
      <sheetData sheetId="5"/>
      <sheetData sheetId="6"/>
      <sheetData sheetId="7">
        <row r="1">
          <cell r="A1" t="str">
            <v>cuenta</v>
          </cell>
          <cell r="B1" t="str">
            <v>nivel</v>
          </cell>
          <cell r="C1" t="str">
            <v>descripcion</v>
          </cell>
          <cell r="D1" t="str">
            <v>saldo_ant</v>
          </cell>
          <cell r="E1" t="str">
            <v>debitos</v>
          </cell>
          <cell r="F1" t="str">
            <v>creditos</v>
          </cell>
          <cell r="G1" t="str">
            <v>saldo_actual</v>
          </cell>
        </row>
        <row r="2">
          <cell r="A2" t="str">
            <v/>
          </cell>
          <cell r="B2" t="str">
            <v/>
          </cell>
          <cell r="C2" t="str">
            <v>INVERSIONES WILLIAM ZUCA S. A. - NIIF</v>
          </cell>
          <cell r="D2">
            <v>0</v>
          </cell>
          <cell r="E2">
            <v>0</v>
          </cell>
          <cell r="F2">
            <v>0</v>
          </cell>
          <cell r="G2">
            <v>0</v>
          </cell>
        </row>
        <row r="3">
          <cell r="A3" t="str">
            <v/>
          </cell>
          <cell r="B3" t="str">
            <v/>
          </cell>
          <cell r="C3" t="str">
            <v>Libro Mayor y Balances</v>
          </cell>
          <cell r="D3">
            <v>0</v>
          </cell>
          <cell r="E3">
            <v>0</v>
          </cell>
          <cell r="F3">
            <v>0</v>
          </cell>
          <cell r="G3">
            <v>0</v>
          </cell>
        </row>
        <row r="4">
          <cell r="A4" t="str">
            <v/>
          </cell>
          <cell r="B4" t="str">
            <v/>
          </cell>
          <cell r="C4" t="str">
            <v>Periodo: 12 - 2017</v>
          </cell>
          <cell r="D4">
            <v>0</v>
          </cell>
          <cell r="E4">
            <v>0</v>
          </cell>
          <cell r="F4">
            <v>0</v>
          </cell>
          <cell r="G4">
            <v>0</v>
          </cell>
        </row>
        <row r="5">
          <cell r="A5" t="str">
            <v>1</v>
          </cell>
          <cell r="B5" t="str">
            <v>1</v>
          </cell>
          <cell r="C5" t="str">
            <v>ACTIVO</v>
          </cell>
          <cell r="D5">
            <v>52969647144</v>
          </cell>
          <cell r="E5">
            <v>1354945863</v>
          </cell>
          <cell r="F5">
            <v>1042218969</v>
          </cell>
          <cell r="G5">
            <v>53282374038</v>
          </cell>
        </row>
        <row r="6">
          <cell r="A6" t="str">
            <v>11</v>
          </cell>
          <cell r="B6" t="str">
            <v>2</v>
          </cell>
          <cell r="C6" t="str">
            <v>Efectivo y equivalentes al efectivo. (Corriente)</v>
          </cell>
          <cell r="D6">
            <v>74640753</v>
          </cell>
          <cell r="E6">
            <v>91970219</v>
          </cell>
          <cell r="F6">
            <v>107445355</v>
          </cell>
          <cell r="G6">
            <v>59165617</v>
          </cell>
        </row>
        <row r="7">
          <cell r="A7" t="str">
            <v>1105</v>
          </cell>
          <cell r="B7" t="str">
            <v>3</v>
          </cell>
          <cell r="C7" t="str">
            <v>Caja</v>
          </cell>
          <cell r="D7">
            <v>11260003</v>
          </cell>
          <cell r="E7">
            <v>176064</v>
          </cell>
          <cell r="F7">
            <v>7936067</v>
          </cell>
          <cell r="G7">
            <v>3500000</v>
          </cell>
        </row>
        <row r="8">
          <cell r="A8" t="str">
            <v>110505</v>
          </cell>
          <cell r="B8" t="str">
            <v>4</v>
          </cell>
          <cell r="C8" t="str">
            <v>Caja General</v>
          </cell>
          <cell r="D8">
            <v>7760003</v>
          </cell>
          <cell r="E8">
            <v>176064</v>
          </cell>
          <cell r="F8">
            <v>7936067</v>
          </cell>
          <cell r="G8">
            <v>0</v>
          </cell>
        </row>
        <row r="9">
          <cell r="A9" t="str">
            <v>110510</v>
          </cell>
          <cell r="B9" t="str">
            <v>4</v>
          </cell>
          <cell r="C9" t="str">
            <v>Cajas Menores</v>
          </cell>
          <cell r="D9">
            <v>3500000</v>
          </cell>
          <cell r="E9">
            <v>0</v>
          </cell>
          <cell r="F9">
            <v>0</v>
          </cell>
          <cell r="G9">
            <v>3500000</v>
          </cell>
        </row>
        <row r="10">
          <cell r="A10" t="str">
            <v>11051001</v>
          </cell>
          <cell r="B10" t="str">
            <v>5</v>
          </cell>
          <cell r="C10" t="str">
            <v xml:space="preserve"> Caja Menor Bogota</v>
          </cell>
          <cell r="D10">
            <v>500000</v>
          </cell>
          <cell r="E10">
            <v>0</v>
          </cell>
          <cell r="F10">
            <v>0</v>
          </cell>
          <cell r="G10">
            <v>500000</v>
          </cell>
        </row>
        <row r="11">
          <cell r="A11" t="str">
            <v>11051005</v>
          </cell>
          <cell r="B11" t="str">
            <v>5</v>
          </cell>
          <cell r="C11" t="str">
            <v xml:space="preserve">Caja menor DBK - Proyecto Zuca_x000D_
</v>
          </cell>
          <cell r="D11">
            <v>3000000</v>
          </cell>
          <cell r="E11">
            <v>0</v>
          </cell>
          <cell r="F11">
            <v>0</v>
          </cell>
          <cell r="G11">
            <v>3000000</v>
          </cell>
        </row>
        <row r="12">
          <cell r="A12" t="str">
            <v>1110</v>
          </cell>
          <cell r="B12" t="str">
            <v>3</v>
          </cell>
          <cell r="C12" t="str">
            <v>Bancos</v>
          </cell>
          <cell r="D12">
            <v>63380750</v>
          </cell>
          <cell r="E12">
            <v>91794155</v>
          </cell>
          <cell r="F12">
            <v>99509288</v>
          </cell>
          <cell r="G12">
            <v>55665617</v>
          </cell>
        </row>
        <row r="13">
          <cell r="A13" t="str">
            <v>111005</v>
          </cell>
          <cell r="B13" t="str">
            <v>4</v>
          </cell>
          <cell r="C13" t="str">
            <v>Bancos Moneda nacional</v>
          </cell>
          <cell r="D13">
            <v>75523</v>
          </cell>
          <cell r="E13">
            <v>91794155</v>
          </cell>
          <cell r="F13">
            <v>91408061</v>
          </cell>
          <cell r="G13">
            <v>461617</v>
          </cell>
        </row>
        <row r="14">
          <cell r="A14" t="str">
            <v>11100507</v>
          </cell>
          <cell r="B14" t="str">
            <v>5</v>
          </cell>
          <cell r="C14" t="str">
            <v xml:space="preserve">Bancolombia_x000D_
</v>
          </cell>
          <cell r="D14">
            <v>-1153940</v>
          </cell>
          <cell r="E14">
            <v>0</v>
          </cell>
          <cell r="F14">
            <v>0</v>
          </cell>
          <cell r="G14">
            <v>-1153940</v>
          </cell>
        </row>
        <row r="15">
          <cell r="A15" t="str">
            <v>1110050705</v>
          </cell>
          <cell r="B15" t="str">
            <v>6</v>
          </cell>
          <cell r="C15" t="str">
            <v xml:space="preserve">Bancolombia Cta. 70290569080_x000D_
</v>
          </cell>
          <cell r="D15">
            <v>-1153940</v>
          </cell>
          <cell r="E15">
            <v>0</v>
          </cell>
          <cell r="F15">
            <v>0</v>
          </cell>
          <cell r="G15">
            <v>-1153940</v>
          </cell>
        </row>
        <row r="16">
          <cell r="A16" t="str">
            <v>11100519</v>
          </cell>
          <cell r="B16" t="str">
            <v>5</v>
          </cell>
          <cell r="C16" t="str">
            <v>Banco Colpatria</v>
          </cell>
          <cell r="D16">
            <v>1229463</v>
          </cell>
          <cell r="E16">
            <v>91794155</v>
          </cell>
          <cell r="F16">
            <v>91408061</v>
          </cell>
          <cell r="G16">
            <v>1615557</v>
          </cell>
        </row>
        <row r="17">
          <cell r="A17" t="str">
            <v>1110051905</v>
          </cell>
          <cell r="B17" t="str">
            <v>6</v>
          </cell>
          <cell r="C17" t="str">
            <v>Colpatria cta corriente 004581016536</v>
          </cell>
          <cell r="D17">
            <v>1229463</v>
          </cell>
          <cell r="E17">
            <v>91794155</v>
          </cell>
          <cell r="F17">
            <v>91408061</v>
          </cell>
          <cell r="G17">
            <v>1615557</v>
          </cell>
        </row>
        <row r="18">
          <cell r="A18" t="str">
            <v>111010</v>
          </cell>
          <cell r="B18" t="str">
            <v>4</v>
          </cell>
          <cell r="C18" t="str">
            <v>Bancos Moneda extranjera</v>
          </cell>
          <cell r="D18">
            <v>63305227</v>
          </cell>
          <cell r="E18">
            <v>0</v>
          </cell>
          <cell r="F18">
            <v>8101227</v>
          </cell>
          <cell r="G18">
            <v>55204000</v>
          </cell>
        </row>
        <row r="19">
          <cell r="A19" t="str">
            <v>11101005</v>
          </cell>
          <cell r="B19" t="str">
            <v>5</v>
          </cell>
          <cell r="C19" t="str">
            <v>Credit Suisse AG No. 0835-2327660-6</v>
          </cell>
          <cell r="D19">
            <v>63305227</v>
          </cell>
          <cell r="E19">
            <v>0</v>
          </cell>
          <cell r="F19">
            <v>8101227</v>
          </cell>
          <cell r="G19">
            <v>55204000</v>
          </cell>
        </row>
        <row r="20">
          <cell r="A20" t="str">
            <v>12</v>
          </cell>
          <cell r="B20" t="str">
            <v>2</v>
          </cell>
          <cell r="C20" t="str">
            <v>Inversiones</v>
          </cell>
          <cell r="D20">
            <v>12358400</v>
          </cell>
          <cell r="E20">
            <v>5607600</v>
          </cell>
          <cell r="F20">
            <v>0</v>
          </cell>
          <cell r="G20">
            <v>17966000</v>
          </cell>
        </row>
        <row r="21">
          <cell r="A21" t="str">
            <v>1260</v>
          </cell>
          <cell r="B21" t="str">
            <v>3</v>
          </cell>
          <cell r="C21" t="str">
            <v>Inversiones en sociedades medidas al valor razonable - Largo</v>
          </cell>
          <cell r="D21">
            <v>12358400</v>
          </cell>
          <cell r="E21">
            <v>5607600</v>
          </cell>
          <cell r="F21">
            <v>0</v>
          </cell>
          <cell r="G21">
            <v>17966000</v>
          </cell>
        </row>
        <row r="22">
          <cell r="A22" t="str">
            <v>126050</v>
          </cell>
          <cell r="B22" t="str">
            <v>4</v>
          </cell>
          <cell r="C22" t="str">
            <v>Actividade financiera</v>
          </cell>
          <cell r="D22">
            <v>12358400</v>
          </cell>
          <cell r="E22">
            <v>5607600</v>
          </cell>
          <cell r="F22">
            <v>0</v>
          </cell>
          <cell r="G22">
            <v>17966000</v>
          </cell>
        </row>
        <row r="23">
          <cell r="A23" t="str">
            <v>12605005</v>
          </cell>
          <cell r="B23" t="str">
            <v>5</v>
          </cell>
          <cell r="C23" t="str">
            <v>Inv. en sociedades - Actividad financiera  - Costo</v>
          </cell>
          <cell r="D23">
            <v>12800000</v>
          </cell>
          <cell r="E23">
            <v>5070000</v>
          </cell>
          <cell r="F23">
            <v>0</v>
          </cell>
          <cell r="G23">
            <v>17870000</v>
          </cell>
        </row>
        <row r="24">
          <cell r="A24" t="str">
            <v>12605010</v>
          </cell>
          <cell r="B24" t="str">
            <v>5</v>
          </cell>
          <cell r="C24" t="str">
            <v>Inv. en sociedades - Actividad financiera  - Revaluaci¢n</v>
          </cell>
          <cell r="D24">
            <v>5811200</v>
          </cell>
          <cell r="E24">
            <v>537600</v>
          </cell>
          <cell r="F24">
            <v>0</v>
          </cell>
          <cell r="G24">
            <v>6348800</v>
          </cell>
        </row>
        <row r="25">
          <cell r="A25" t="str">
            <v>12605095</v>
          </cell>
          <cell r="B25" t="str">
            <v>5</v>
          </cell>
          <cell r="C25" t="str">
            <v>Inv. en sociedades - Actividad financiera  - Deterioro</v>
          </cell>
          <cell r="D25">
            <v>-6252800</v>
          </cell>
          <cell r="E25">
            <v>0</v>
          </cell>
          <cell r="F25">
            <v>0</v>
          </cell>
          <cell r="G25">
            <v>-6252800</v>
          </cell>
        </row>
        <row r="26">
          <cell r="A26" t="str">
            <v>13</v>
          </cell>
          <cell r="B26" t="str">
            <v>2</v>
          </cell>
          <cell r="C26" t="str">
            <v>Deudores</v>
          </cell>
          <cell r="D26">
            <v>1877603757</v>
          </cell>
          <cell r="E26">
            <v>145602430</v>
          </cell>
          <cell r="F26">
            <v>425818834</v>
          </cell>
          <cell r="G26">
            <v>1597387353</v>
          </cell>
        </row>
        <row r="27">
          <cell r="A27" t="str">
            <v>1305</v>
          </cell>
          <cell r="B27" t="str">
            <v>3</v>
          </cell>
          <cell r="C27" t="str">
            <v>Deudores comerciales y otras cuentas por cobrar.( Corriente)</v>
          </cell>
          <cell r="D27">
            <v>1548936836</v>
          </cell>
          <cell r="E27">
            <v>125368660</v>
          </cell>
          <cell r="F27">
            <v>100762306</v>
          </cell>
          <cell r="G27">
            <v>1573543190</v>
          </cell>
        </row>
        <row r="28">
          <cell r="A28" t="str">
            <v>130505</v>
          </cell>
          <cell r="B28" t="str">
            <v>4</v>
          </cell>
          <cell r="C28" t="str">
            <v>Clientes Nacionales</v>
          </cell>
          <cell r="D28">
            <v>1518750000</v>
          </cell>
          <cell r="E28">
            <v>72611481</v>
          </cell>
          <cell r="F28">
            <v>72611481</v>
          </cell>
          <cell r="G28">
            <v>1518750000</v>
          </cell>
        </row>
        <row r="29">
          <cell r="A29" t="str">
            <v>13050505</v>
          </cell>
          <cell r="B29" t="str">
            <v>5</v>
          </cell>
          <cell r="C29" t="str">
            <v>Clientes Nacionales - Normal</v>
          </cell>
          <cell r="D29">
            <v>1518750000</v>
          </cell>
          <cell r="E29">
            <v>72611481</v>
          </cell>
          <cell r="F29">
            <v>72611481</v>
          </cell>
          <cell r="G29">
            <v>1518750000</v>
          </cell>
        </row>
        <row r="30">
          <cell r="A30" t="str">
            <v>130555</v>
          </cell>
          <cell r="B30" t="str">
            <v>4</v>
          </cell>
          <cell r="C30" t="str">
            <v>Cuentas por cobrar a Trabajadores</v>
          </cell>
          <cell r="D30">
            <v>2000000</v>
          </cell>
          <cell r="E30">
            <v>0</v>
          </cell>
          <cell r="F30">
            <v>200000</v>
          </cell>
          <cell r="G30">
            <v>1800000</v>
          </cell>
        </row>
        <row r="31">
          <cell r="A31" t="str">
            <v>13055520</v>
          </cell>
          <cell r="B31" t="str">
            <v>8</v>
          </cell>
          <cell r="C31" t="str">
            <v>Cuentas por cobrar a Trabajadores - Calamidad domestica</v>
          </cell>
          <cell r="D31">
            <v>2000000</v>
          </cell>
          <cell r="E31">
            <v>0</v>
          </cell>
          <cell r="F31">
            <v>200000</v>
          </cell>
          <cell r="G31">
            <v>1800000</v>
          </cell>
        </row>
        <row r="32">
          <cell r="A32" t="str">
            <v>130595</v>
          </cell>
          <cell r="B32" t="str">
            <v>4</v>
          </cell>
          <cell r="C32" t="str">
            <v>Deudores Varios</v>
          </cell>
          <cell r="D32">
            <v>28186836</v>
          </cell>
          <cell r="E32">
            <v>52757179</v>
          </cell>
          <cell r="F32">
            <v>27950825</v>
          </cell>
          <cell r="G32">
            <v>52993190</v>
          </cell>
        </row>
        <row r="33">
          <cell r="A33" t="str">
            <v>13059505</v>
          </cell>
          <cell r="B33" t="str">
            <v>5</v>
          </cell>
          <cell r="C33" t="str">
            <v>Deudores Varios</v>
          </cell>
          <cell r="D33">
            <v>28186836</v>
          </cell>
          <cell r="E33">
            <v>52757179</v>
          </cell>
          <cell r="F33">
            <v>27950825</v>
          </cell>
          <cell r="G33">
            <v>52993190</v>
          </cell>
        </row>
        <row r="34">
          <cell r="A34" t="str">
            <v>1310</v>
          </cell>
          <cell r="B34" t="str">
            <v>3</v>
          </cell>
          <cell r="C34" t="str">
            <v>Cuentas por cobrar a entidades relacionadas. (Corriente)</v>
          </cell>
          <cell r="D34">
            <v>78416331</v>
          </cell>
          <cell r="E34">
            <v>10377742</v>
          </cell>
          <cell r="F34">
            <v>81292239</v>
          </cell>
          <cell r="G34">
            <v>7501834</v>
          </cell>
        </row>
        <row r="35">
          <cell r="A35" t="str">
            <v>131015</v>
          </cell>
          <cell r="B35" t="str">
            <v>4</v>
          </cell>
          <cell r="C35" t="str">
            <v>Cuentas por Cobrar a Socios y Accionistas</v>
          </cell>
          <cell r="D35">
            <v>78416331</v>
          </cell>
          <cell r="E35">
            <v>10377742</v>
          </cell>
          <cell r="F35">
            <v>81292239</v>
          </cell>
          <cell r="G35">
            <v>7501834</v>
          </cell>
        </row>
        <row r="36">
          <cell r="A36" t="str">
            <v>1315</v>
          </cell>
          <cell r="B36" t="str">
            <v>3</v>
          </cell>
          <cell r="C36" t="str">
            <v>Activos por Impuestos Corrientes (Corriente)</v>
          </cell>
          <cell r="D36">
            <v>250250590</v>
          </cell>
          <cell r="E36">
            <v>9856028</v>
          </cell>
          <cell r="F36">
            <v>243764289</v>
          </cell>
          <cell r="G36">
            <v>16342329</v>
          </cell>
        </row>
        <row r="37">
          <cell r="A37" t="str">
            <v>131510</v>
          </cell>
          <cell r="B37" t="str">
            <v>4</v>
          </cell>
          <cell r="C37" t="str">
            <v>Anticipo De Impuestos De Renta y Complementarios</v>
          </cell>
          <cell r="D37">
            <v>203675000</v>
          </cell>
          <cell r="E37">
            <v>0</v>
          </cell>
          <cell r="F37">
            <v>203675000</v>
          </cell>
          <cell r="G37">
            <v>0</v>
          </cell>
        </row>
        <row r="38">
          <cell r="A38" t="str">
            <v>13151001</v>
          </cell>
          <cell r="B38" t="str">
            <v>5</v>
          </cell>
          <cell r="C38" t="str">
            <v>Anticipo De Impuesto De Renta</v>
          </cell>
          <cell r="D38">
            <v>203675000</v>
          </cell>
          <cell r="E38">
            <v>0</v>
          </cell>
          <cell r="F38">
            <v>203675000</v>
          </cell>
          <cell r="G38">
            <v>0</v>
          </cell>
        </row>
        <row r="39">
          <cell r="A39" t="str">
            <v>131511</v>
          </cell>
          <cell r="B39" t="str">
            <v>4</v>
          </cell>
          <cell r="C39" t="str">
            <v>Retenciones en la fuente a favor - Renta</v>
          </cell>
          <cell r="D39">
            <v>11089840</v>
          </cell>
          <cell r="E39">
            <v>4603952</v>
          </cell>
          <cell r="F39">
            <v>15693792</v>
          </cell>
          <cell r="G39">
            <v>0</v>
          </cell>
        </row>
        <row r="40">
          <cell r="A40" t="str">
            <v>13151115</v>
          </cell>
          <cell r="B40" t="str">
            <v>5</v>
          </cell>
          <cell r="C40" t="str">
            <v>Retenciones a favor renta - Arrendamientos 3,5%</v>
          </cell>
          <cell r="D40">
            <v>10428564</v>
          </cell>
          <cell r="E40">
            <v>2256222</v>
          </cell>
          <cell r="F40">
            <v>12684786</v>
          </cell>
          <cell r="G40">
            <v>0</v>
          </cell>
        </row>
        <row r="41">
          <cell r="A41" t="str">
            <v>13151170</v>
          </cell>
          <cell r="B41" t="str">
            <v>5</v>
          </cell>
          <cell r="C41" t="str">
            <v>Retenciones a favor renta - Rendimientos financieros 7%</v>
          </cell>
          <cell r="D41">
            <v>661276</v>
          </cell>
          <cell r="E41">
            <v>2347730</v>
          </cell>
          <cell r="F41">
            <v>3009006</v>
          </cell>
          <cell r="G41">
            <v>0</v>
          </cell>
        </row>
        <row r="42">
          <cell r="A42" t="str">
            <v>131515</v>
          </cell>
          <cell r="B42" t="str">
            <v>4</v>
          </cell>
          <cell r="C42" t="str">
            <v>Sobrantes en liquidaci¢n privada de impuesto de renta</v>
          </cell>
          <cell r="D42">
            <v>32322742</v>
          </cell>
          <cell r="E42">
            <v>864365</v>
          </cell>
          <cell r="F42">
            <v>20727238</v>
          </cell>
          <cell r="G42">
            <v>12459869</v>
          </cell>
        </row>
        <row r="43">
          <cell r="A43" t="str">
            <v>13151504</v>
          </cell>
          <cell r="B43" t="str">
            <v>5</v>
          </cell>
          <cell r="C43" t="str">
            <v>Saldo a favor de impuesto  IVA</v>
          </cell>
          <cell r="D43">
            <v>32322742</v>
          </cell>
          <cell r="E43">
            <v>0</v>
          </cell>
          <cell r="F43">
            <v>20727238</v>
          </cell>
          <cell r="G43">
            <v>11595504</v>
          </cell>
        </row>
        <row r="44">
          <cell r="A44" t="str">
            <v>13151505</v>
          </cell>
          <cell r="B44" t="str">
            <v>5</v>
          </cell>
          <cell r="C44" t="str">
            <v>Saldo a favor de impuesto  IVA - Pte por compensar</v>
          </cell>
          <cell r="D44">
            <v>0</v>
          </cell>
          <cell r="E44">
            <v>864365</v>
          </cell>
          <cell r="F44">
            <v>0</v>
          </cell>
          <cell r="G44">
            <v>864365</v>
          </cell>
        </row>
        <row r="45">
          <cell r="A45" t="str">
            <v>131521</v>
          </cell>
          <cell r="B45" t="str">
            <v>4</v>
          </cell>
          <cell r="C45" t="str">
            <v>Autoretenciones en la fuente a favor</v>
          </cell>
          <cell r="D45">
            <v>3142880</v>
          </cell>
          <cell r="E45">
            <v>525379</v>
          </cell>
          <cell r="F45">
            <v>3668259</v>
          </cell>
          <cell r="G45">
            <v>0</v>
          </cell>
        </row>
        <row r="46">
          <cell r="A46" t="str">
            <v>13152108</v>
          </cell>
          <cell r="B46" t="str">
            <v>5</v>
          </cell>
          <cell r="C46" t="str">
            <v>Autoretenciones en la fuente a favor - Renta 0,80%</v>
          </cell>
          <cell r="D46">
            <v>3142880</v>
          </cell>
          <cell r="E46">
            <v>525379</v>
          </cell>
          <cell r="F46">
            <v>3668259</v>
          </cell>
          <cell r="G46">
            <v>0</v>
          </cell>
        </row>
        <row r="47">
          <cell r="A47" t="str">
            <v>131530</v>
          </cell>
          <cell r="B47" t="str">
            <v>4</v>
          </cell>
          <cell r="C47" t="str">
            <v>Anticipo de impuesto retencion en la fuente</v>
          </cell>
          <cell r="D47">
            <v>0</v>
          </cell>
          <cell r="E47">
            <v>2563667</v>
          </cell>
          <cell r="F47">
            <v>0</v>
          </cell>
          <cell r="G47">
            <v>2563667</v>
          </cell>
        </row>
        <row r="48">
          <cell r="A48" t="str">
            <v>13153024</v>
          </cell>
          <cell r="B48" t="str">
            <v>5</v>
          </cell>
          <cell r="C48" t="str">
            <v>Anticipo de impuesto a retencion en la fuente</v>
          </cell>
          <cell r="D48">
            <v>0</v>
          </cell>
          <cell r="E48">
            <v>2563667</v>
          </cell>
          <cell r="F48">
            <v>0</v>
          </cell>
          <cell r="G48">
            <v>2563667</v>
          </cell>
        </row>
        <row r="49">
          <cell r="A49" t="str">
            <v>131541</v>
          </cell>
          <cell r="B49" t="str">
            <v>4</v>
          </cell>
          <cell r="C49" t="str">
            <v>Retencion en la fuente a favor - Industria y comercio - ICA</v>
          </cell>
          <cell r="D49">
            <v>20128</v>
          </cell>
          <cell r="E49">
            <v>60414</v>
          </cell>
          <cell r="F49">
            <v>0</v>
          </cell>
          <cell r="G49">
            <v>80542</v>
          </cell>
        </row>
        <row r="50">
          <cell r="A50" t="str">
            <v>13154104</v>
          </cell>
          <cell r="B50" t="str">
            <v>5</v>
          </cell>
          <cell r="C50" t="str">
            <v>Retencion en la fuente a favor - ICA - 0,1104%</v>
          </cell>
          <cell r="D50">
            <v>20128</v>
          </cell>
          <cell r="E50">
            <v>7601</v>
          </cell>
          <cell r="F50">
            <v>0</v>
          </cell>
          <cell r="G50">
            <v>27729</v>
          </cell>
        </row>
        <row r="51">
          <cell r="A51" t="str">
            <v>13154196</v>
          </cell>
          <cell r="B51" t="str">
            <v>5</v>
          </cell>
          <cell r="C51" t="str">
            <v>Retencion en la fuente a favor - ICA - 0,966%</v>
          </cell>
          <cell r="D51">
            <v>0</v>
          </cell>
          <cell r="E51">
            <v>52813</v>
          </cell>
          <cell r="F51">
            <v>0</v>
          </cell>
          <cell r="G51">
            <v>52813</v>
          </cell>
        </row>
        <row r="52">
          <cell r="A52" t="str">
            <v>131543</v>
          </cell>
          <cell r="B52" t="str">
            <v>4</v>
          </cell>
          <cell r="C52" t="str">
            <v>Retencion en la fuente a favor - Retencion de ICA  - ICA BOG</v>
          </cell>
          <cell r="D52">
            <v>0</v>
          </cell>
          <cell r="E52">
            <v>1238251</v>
          </cell>
          <cell r="F52">
            <v>0</v>
          </cell>
          <cell r="G52">
            <v>1238251</v>
          </cell>
        </row>
        <row r="53">
          <cell r="A53" t="str">
            <v>13154301</v>
          </cell>
          <cell r="B53" t="str">
            <v>5</v>
          </cell>
          <cell r="C53" t="str">
            <v>Retencion en la fuente a favor - Rte ICA - 0,966%</v>
          </cell>
          <cell r="D53">
            <v>0</v>
          </cell>
          <cell r="E53">
            <v>1238251</v>
          </cell>
          <cell r="F53">
            <v>0</v>
          </cell>
          <cell r="G53">
            <v>1238251</v>
          </cell>
        </row>
        <row r="54">
          <cell r="A54" t="str">
            <v>15</v>
          </cell>
          <cell r="B54" t="str">
            <v>2</v>
          </cell>
          <cell r="C54" t="str">
            <v>Propiedades, Planta y Equipo</v>
          </cell>
          <cell r="D54">
            <v>2168914</v>
          </cell>
          <cell r="E54">
            <v>0</v>
          </cell>
          <cell r="F54">
            <v>44498</v>
          </cell>
          <cell r="G54">
            <v>2124416</v>
          </cell>
        </row>
        <row r="55">
          <cell r="A55" t="str">
            <v>1535</v>
          </cell>
          <cell r="B55" t="str">
            <v>3</v>
          </cell>
          <cell r="C55" t="str">
            <v>Equipo de  Comunicaci•n</v>
          </cell>
          <cell r="D55">
            <v>2168914</v>
          </cell>
          <cell r="E55">
            <v>0</v>
          </cell>
          <cell r="F55">
            <v>44498</v>
          </cell>
          <cell r="G55">
            <v>2124416</v>
          </cell>
        </row>
        <row r="56">
          <cell r="A56" t="str">
            <v>153505</v>
          </cell>
          <cell r="B56" t="str">
            <v>4</v>
          </cell>
          <cell r="C56" t="str">
            <v>Costo Equipo de Comunicaci¢n</v>
          </cell>
          <cell r="D56">
            <v>2669900</v>
          </cell>
          <cell r="E56">
            <v>0</v>
          </cell>
          <cell r="F56">
            <v>0</v>
          </cell>
          <cell r="G56">
            <v>2669900</v>
          </cell>
        </row>
        <row r="57">
          <cell r="A57" t="str">
            <v>153590</v>
          </cell>
          <cell r="B57" t="str">
            <v>4</v>
          </cell>
          <cell r="C57" t="str">
            <v>Depreciaci•n Equipo de Comunicaci¢n</v>
          </cell>
          <cell r="D57">
            <v>-500986</v>
          </cell>
          <cell r="E57">
            <v>0</v>
          </cell>
          <cell r="F57">
            <v>44498</v>
          </cell>
          <cell r="G57">
            <v>-545484</v>
          </cell>
        </row>
        <row r="58">
          <cell r="A58" t="str">
            <v>16</v>
          </cell>
          <cell r="B58" t="str">
            <v>2</v>
          </cell>
          <cell r="C58" t="str">
            <v>Propiedades de inversi¢n registradas al valor razonable con</v>
          </cell>
          <cell r="D58">
            <v>34072530984</v>
          </cell>
          <cell r="E58">
            <v>862590786</v>
          </cell>
          <cell r="F58">
            <v>446705255</v>
          </cell>
          <cell r="G58">
            <v>34488416515</v>
          </cell>
        </row>
        <row r="59">
          <cell r="A59" t="str">
            <v>1605</v>
          </cell>
          <cell r="B59" t="str">
            <v>3</v>
          </cell>
          <cell r="C59" t="str">
            <v>Propiedades de inversi¢n - Terrenos</v>
          </cell>
          <cell r="D59">
            <v>3037720000</v>
          </cell>
          <cell r="E59">
            <v>0</v>
          </cell>
          <cell r="F59">
            <v>0</v>
          </cell>
          <cell r="G59">
            <v>3037720000</v>
          </cell>
        </row>
        <row r="60">
          <cell r="A60" t="str">
            <v>160505</v>
          </cell>
          <cell r="B60" t="str">
            <v>4</v>
          </cell>
          <cell r="C60" t="str">
            <v>Propiedades de inversi¢n - Terrenos - Costo</v>
          </cell>
          <cell r="D60">
            <v>3037720000</v>
          </cell>
          <cell r="E60">
            <v>0</v>
          </cell>
          <cell r="F60">
            <v>0</v>
          </cell>
          <cell r="G60">
            <v>3037720000</v>
          </cell>
        </row>
        <row r="61">
          <cell r="A61" t="str">
            <v>1608</v>
          </cell>
          <cell r="B61" t="str">
            <v>3</v>
          </cell>
          <cell r="C61" t="str">
            <v>Propiedades de inversión - Construcciones en curso</v>
          </cell>
          <cell r="D61">
            <v>30075839833</v>
          </cell>
          <cell r="E61">
            <v>861610787</v>
          </cell>
          <cell r="F61">
            <v>166949506</v>
          </cell>
          <cell r="G61">
            <v>30770501114</v>
          </cell>
        </row>
        <row r="62">
          <cell r="A62" t="str">
            <v>160805</v>
          </cell>
          <cell r="B62" t="str">
            <v>4</v>
          </cell>
          <cell r="C62" t="str">
            <v>Propiedades de inversión - Costo Materiales</v>
          </cell>
          <cell r="D62">
            <v>4765511668</v>
          </cell>
          <cell r="E62">
            <v>307236632</v>
          </cell>
          <cell r="F62">
            <v>114160</v>
          </cell>
          <cell r="G62">
            <v>5072634140</v>
          </cell>
        </row>
        <row r="63">
          <cell r="A63" t="str">
            <v>160806</v>
          </cell>
          <cell r="B63" t="str">
            <v>4</v>
          </cell>
          <cell r="C63" t="str">
            <v>Propiedades de inversión - Costo Honorarios</v>
          </cell>
          <cell r="D63">
            <v>2618727505</v>
          </cell>
          <cell r="E63">
            <v>41329028</v>
          </cell>
          <cell r="F63">
            <v>0</v>
          </cell>
          <cell r="G63">
            <v>2660056533</v>
          </cell>
        </row>
        <row r="64">
          <cell r="A64" t="str">
            <v>160807</v>
          </cell>
          <cell r="B64" t="str">
            <v>4</v>
          </cell>
          <cell r="C64" t="str">
            <v>Propiedades de inversión - Costo Servicios</v>
          </cell>
          <cell r="D64">
            <v>22277306456</v>
          </cell>
          <cell r="E64">
            <v>489712466</v>
          </cell>
          <cell r="F64">
            <v>129016016</v>
          </cell>
          <cell r="G64">
            <v>22638002906</v>
          </cell>
        </row>
        <row r="65">
          <cell r="A65" t="str">
            <v>160808</v>
          </cell>
          <cell r="B65" t="str">
            <v>4</v>
          </cell>
          <cell r="C65" t="str">
            <v>Propiedades de inversión - Costo Legales</v>
          </cell>
          <cell r="D65">
            <v>107432581</v>
          </cell>
          <cell r="E65">
            <v>0</v>
          </cell>
          <cell r="F65">
            <v>1225850</v>
          </cell>
          <cell r="G65">
            <v>106206731</v>
          </cell>
        </row>
        <row r="66">
          <cell r="A66" t="str">
            <v>160809</v>
          </cell>
          <cell r="B66" t="str">
            <v>4</v>
          </cell>
          <cell r="C66" t="str">
            <v>Propiedades de inversión - Costo Combustibles</v>
          </cell>
          <cell r="D66">
            <v>2383040</v>
          </cell>
          <cell r="E66">
            <v>2025000</v>
          </cell>
          <cell r="F66">
            <v>0</v>
          </cell>
          <cell r="G66">
            <v>4408040</v>
          </cell>
        </row>
        <row r="67">
          <cell r="A67" t="str">
            <v>160810</v>
          </cell>
          <cell r="B67" t="str">
            <v>4</v>
          </cell>
          <cell r="C67" t="str">
            <v>Propiedades de inversión - Costo Administracion</v>
          </cell>
          <cell r="D67">
            <v>132674177</v>
          </cell>
          <cell r="E67">
            <v>4348838</v>
          </cell>
          <cell r="F67">
            <v>8235244</v>
          </cell>
          <cell r="G67">
            <v>128787771</v>
          </cell>
        </row>
        <row r="68">
          <cell r="A68" t="str">
            <v>160811</v>
          </cell>
          <cell r="B68" t="str">
            <v>4</v>
          </cell>
          <cell r="C68" t="str">
            <v>Propiedades de inversión - Costo Servicios Publicos</v>
          </cell>
          <cell r="D68">
            <v>41653215</v>
          </cell>
          <cell r="E68">
            <v>16958823</v>
          </cell>
          <cell r="F68">
            <v>0</v>
          </cell>
          <cell r="G68">
            <v>58612038</v>
          </cell>
        </row>
        <row r="69">
          <cell r="A69" t="str">
            <v>160812</v>
          </cell>
          <cell r="B69" t="str">
            <v>4</v>
          </cell>
          <cell r="C69" t="str">
            <v>Propiedades de inversión - Costo Arrendamientos</v>
          </cell>
          <cell r="D69">
            <v>1145886</v>
          </cell>
          <cell r="E69">
            <v>0</v>
          </cell>
          <cell r="F69">
            <v>0</v>
          </cell>
          <cell r="G69">
            <v>1145886</v>
          </cell>
        </row>
        <row r="70">
          <cell r="A70" t="str">
            <v>160813</v>
          </cell>
          <cell r="B70" t="str">
            <v>4</v>
          </cell>
          <cell r="C70" t="str">
            <v>Propiedades de inversión - Costo Servicios de transportes</v>
          </cell>
          <cell r="D70">
            <v>13391796</v>
          </cell>
          <cell r="E70">
            <v>0</v>
          </cell>
          <cell r="F70">
            <v>0</v>
          </cell>
          <cell r="G70">
            <v>13391796</v>
          </cell>
        </row>
        <row r="71">
          <cell r="A71" t="str">
            <v>160814</v>
          </cell>
          <cell r="B71" t="str">
            <v>4</v>
          </cell>
          <cell r="C71" t="str">
            <v>Propiedades de inversión - Costo Tasas y contribuciones</v>
          </cell>
          <cell r="D71">
            <v>78981290</v>
          </cell>
          <cell r="E71">
            <v>0</v>
          </cell>
          <cell r="F71">
            <v>0</v>
          </cell>
          <cell r="G71">
            <v>78981290</v>
          </cell>
        </row>
        <row r="72">
          <cell r="A72" t="str">
            <v>160815</v>
          </cell>
          <cell r="B72" t="str">
            <v>6</v>
          </cell>
          <cell r="C72" t="str">
            <v xml:space="preserve">Propiedades de inversión - Costo Licencias_x000D_
</v>
          </cell>
          <cell r="D72">
            <v>10797224</v>
          </cell>
          <cell r="E72">
            <v>0</v>
          </cell>
          <cell r="F72">
            <v>0</v>
          </cell>
          <cell r="G72">
            <v>10797224</v>
          </cell>
        </row>
        <row r="73">
          <cell r="A73" t="str">
            <v>160816</v>
          </cell>
          <cell r="B73" t="str">
            <v>4</v>
          </cell>
          <cell r="C73" t="str">
            <v>Propiedades de inversión - Costo Seguros</v>
          </cell>
          <cell r="D73">
            <v>2371372</v>
          </cell>
          <cell r="E73">
            <v>0</v>
          </cell>
          <cell r="F73">
            <v>0</v>
          </cell>
          <cell r="G73">
            <v>2371372</v>
          </cell>
        </row>
        <row r="74">
          <cell r="A74" t="str">
            <v>160895</v>
          </cell>
          <cell r="B74" t="str">
            <v>4</v>
          </cell>
          <cell r="C74" t="str">
            <v>Propiedades de inversión - Costo Diversos</v>
          </cell>
          <cell r="D74">
            <v>23463623</v>
          </cell>
          <cell r="E74">
            <v>0</v>
          </cell>
          <cell r="F74">
            <v>0</v>
          </cell>
          <cell r="G74">
            <v>23463623</v>
          </cell>
        </row>
        <row r="75">
          <cell r="A75" t="str">
            <v>160898</v>
          </cell>
          <cell r="B75" t="str">
            <v>4</v>
          </cell>
          <cell r="C75" t="str">
            <v>Propiedades de inversión - Descuentos de proveedores</v>
          </cell>
          <cell r="D75">
            <v>0</v>
          </cell>
          <cell r="E75">
            <v>0</v>
          </cell>
          <cell r="F75">
            <v>28358236</v>
          </cell>
          <cell r="G75">
            <v>-28358236</v>
          </cell>
        </row>
        <row r="76">
          <cell r="A76" t="str">
            <v>1680</v>
          </cell>
          <cell r="B76" t="str">
            <v>3</v>
          </cell>
          <cell r="C76" t="str">
            <v>Anticipos para adquisición propiedades de inversión</v>
          </cell>
          <cell r="D76">
            <v>958971151</v>
          </cell>
          <cell r="E76">
            <v>979999</v>
          </cell>
          <cell r="F76">
            <v>279755749</v>
          </cell>
          <cell r="G76">
            <v>680195401</v>
          </cell>
        </row>
        <row r="77">
          <cell r="A77" t="str">
            <v>168008</v>
          </cell>
          <cell r="B77" t="str">
            <v>4</v>
          </cell>
          <cell r="C77" t="str">
            <v>Anticipos para adquisición de activos-construcciones en curs</v>
          </cell>
          <cell r="D77">
            <v>958971151</v>
          </cell>
          <cell r="E77">
            <v>979999</v>
          </cell>
          <cell r="F77">
            <v>279755749</v>
          </cell>
          <cell r="G77">
            <v>680195401</v>
          </cell>
        </row>
        <row r="78">
          <cell r="A78" t="str">
            <v>17</v>
          </cell>
          <cell r="B78" t="str">
            <v>2</v>
          </cell>
          <cell r="C78" t="str">
            <v>Activos intangibles.</v>
          </cell>
          <cell r="D78">
            <v>16062248061</v>
          </cell>
          <cell r="E78">
            <v>303958</v>
          </cell>
          <cell r="F78">
            <v>4227882</v>
          </cell>
          <cell r="G78">
            <v>16058324137</v>
          </cell>
        </row>
        <row r="79">
          <cell r="A79" t="str">
            <v>1755</v>
          </cell>
          <cell r="B79" t="str">
            <v>3</v>
          </cell>
          <cell r="C79" t="str">
            <v>Activos intangibles. (No Corriente)</v>
          </cell>
          <cell r="D79">
            <v>16062248061</v>
          </cell>
          <cell r="E79">
            <v>303958</v>
          </cell>
          <cell r="F79">
            <v>4227882</v>
          </cell>
          <cell r="G79">
            <v>16058324137</v>
          </cell>
        </row>
        <row r="80">
          <cell r="A80" t="str">
            <v>175525</v>
          </cell>
          <cell r="B80" t="str">
            <v>4</v>
          </cell>
          <cell r="C80" t="str">
            <v>Derechos</v>
          </cell>
          <cell r="D80">
            <v>16062248061</v>
          </cell>
          <cell r="E80">
            <v>303958</v>
          </cell>
          <cell r="F80">
            <v>4227882</v>
          </cell>
          <cell r="G80">
            <v>16058324137</v>
          </cell>
        </row>
        <row r="81">
          <cell r="A81" t="str">
            <v>17552505</v>
          </cell>
          <cell r="B81" t="str">
            <v>5</v>
          </cell>
          <cell r="C81" t="str">
            <v>Derechos de fidecomiso de administracion</v>
          </cell>
          <cell r="D81">
            <v>16000000000</v>
          </cell>
          <cell r="E81">
            <v>0</v>
          </cell>
          <cell r="F81">
            <v>0</v>
          </cell>
          <cell r="G81">
            <v>16000000000</v>
          </cell>
        </row>
        <row r="82">
          <cell r="A82" t="str">
            <v>17552510</v>
          </cell>
          <cell r="B82" t="str">
            <v>5</v>
          </cell>
          <cell r="C82" t="str">
            <v>PA IWZU Cuenta de ahorros No.1220088575</v>
          </cell>
          <cell r="D82">
            <v>4312238</v>
          </cell>
          <cell r="E82">
            <v>120233</v>
          </cell>
          <cell r="F82">
            <v>4227882</v>
          </cell>
          <cell r="G82">
            <v>204589</v>
          </cell>
        </row>
        <row r="83">
          <cell r="A83" t="str">
            <v>17552515</v>
          </cell>
          <cell r="B83" t="str">
            <v>5</v>
          </cell>
          <cell r="C83" t="str">
            <v>PA IWZU Inversion colectiva No 124234826</v>
          </cell>
          <cell r="D83">
            <v>51038099</v>
          </cell>
          <cell r="E83">
            <v>183295</v>
          </cell>
          <cell r="F83">
            <v>0</v>
          </cell>
          <cell r="G83">
            <v>51221394</v>
          </cell>
        </row>
        <row r="84">
          <cell r="A84" t="str">
            <v>17552520</v>
          </cell>
          <cell r="B84" t="str">
            <v>5</v>
          </cell>
          <cell r="C84" t="str">
            <v>Fidecomiso hotel calle 80 No 363998 en Alianza</v>
          </cell>
          <cell r="D84">
            <v>6897724</v>
          </cell>
          <cell r="E84">
            <v>430</v>
          </cell>
          <cell r="F84">
            <v>0</v>
          </cell>
          <cell r="G84">
            <v>6898154</v>
          </cell>
        </row>
        <row r="85">
          <cell r="A85" t="str">
            <v>18</v>
          </cell>
          <cell r="B85" t="str">
            <v>2</v>
          </cell>
          <cell r="C85" t="str">
            <v>Otros Activos no financieros</v>
          </cell>
          <cell r="D85">
            <v>868096275</v>
          </cell>
          <cell r="E85">
            <v>248870870</v>
          </cell>
          <cell r="F85">
            <v>57977145</v>
          </cell>
          <cell r="G85">
            <v>1058990000</v>
          </cell>
        </row>
        <row r="86">
          <cell r="A86" t="str">
            <v>1805</v>
          </cell>
          <cell r="B86" t="str">
            <v>3</v>
          </cell>
          <cell r="C86" t="str">
            <v>Gastos Pagados por Anticipado</v>
          </cell>
          <cell r="D86">
            <v>3979524</v>
          </cell>
          <cell r="E86">
            <v>0</v>
          </cell>
          <cell r="F86">
            <v>3979524</v>
          </cell>
          <cell r="G86">
            <v>0</v>
          </cell>
        </row>
        <row r="87">
          <cell r="A87" t="str">
            <v>180505</v>
          </cell>
          <cell r="B87" t="str">
            <v>4</v>
          </cell>
          <cell r="C87" t="str">
            <v>Gastos Laborales</v>
          </cell>
          <cell r="D87">
            <v>3866000</v>
          </cell>
          <cell r="E87">
            <v>0</v>
          </cell>
          <cell r="F87">
            <v>3866000</v>
          </cell>
          <cell r="G87">
            <v>0</v>
          </cell>
        </row>
        <row r="88">
          <cell r="A88" t="str">
            <v>18050505</v>
          </cell>
          <cell r="B88" t="str">
            <v>5</v>
          </cell>
          <cell r="C88" t="str">
            <v>Salarios</v>
          </cell>
          <cell r="D88">
            <v>3866000</v>
          </cell>
          <cell r="E88">
            <v>0</v>
          </cell>
          <cell r="F88">
            <v>3866000</v>
          </cell>
          <cell r="G88">
            <v>0</v>
          </cell>
        </row>
        <row r="89">
          <cell r="A89" t="str">
            <v>180535</v>
          </cell>
          <cell r="B89" t="str">
            <v>4</v>
          </cell>
          <cell r="C89" t="str">
            <v>Servicios</v>
          </cell>
          <cell r="D89">
            <v>113524</v>
          </cell>
          <cell r="E89">
            <v>0</v>
          </cell>
          <cell r="F89">
            <v>113524</v>
          </cell>
          <cell r="G89">
            <v>0</v>
          </cell>
        </row>
        <row r="90">
          <cell r="A90" t="str">
            <v>1830</v>
          </cell>
          <cell r="B90" t="str">
            <v>3</v>
          </cell>
          <cell r="C90" t="str">
            <v>Activos por impuestos diferidos</v>
          </cell>
          <cell r="D90">
            <v>855116751</v>
          </cell>
          <cell r="E90">
            <v>248870870</v>
          </cell>
          <cell r="F90">
            <v>53997621</v>
          </cell>
          <cell r="G90">
            <v>1049990000</v>
          </cell>
        </row>
        <row r="91">
          <cell r="A91" t="str">
            <v>183005</v>
          </cell>
          <cell r="B91" t="str">
            <v>4</v>
          </cell>
          <cell r="C91" t="str">
            <v>Impuesto de renta diferido</v>
          </cell>
          <cell r="D91">
            <v>855116751</v>
          </cell>
          <cell r="E91">
            <v>248870870</v>
          </cell>
          <cell r="F91">
            <v>53997621</v>
          </cell>
          <cell r="G91">
            <v>1049990000</v>
          </cell>
        </row>
        <row r="92">
          <cell r="A92" t="str">
            <v>18300510</v>
          </cell>
          <cell r="B92" t="str">
            <v>5</v>
          </cell>
          <cell r="C92" t="str">
            <v>Impuesto de renta diferido - Dif. temporales en pasivos</v>
          </cell>
          <cell r="D92">
            <v>299730</v>
          </cell>
          <cell r="E92">
            <v>0</v>
          </cell>
          <cell r="F92">
            <v>299730</v>
          </cell>
          <cell r="G92">
            <v>0</v>
          </cell>
        </row>
        <row r="93">
          <cell r="A93" t="str">
            <v>18300515</v>
          </cell>
          <cell r="B93" t="str">
            <v>5</v>
          </cell>
          <cell r="C93" t="str">
            <v>Impuesto de renta diferido - P‚rdidas fiscales</v>
          </cell>
          <cell r="D93">
            <v>137324270</v>
          </cell>
          <cell r="E93">
            <v>128004395</v>
          </cell>
          <cell r="F93">
            <v>30408665</v>
          </cell>
          <cell r="G93">
            <v>234920000</v>
          </cell>
        </row>
        <row r="94">
          <cell r="A94" t="str">
            <v>18300520</v>
          </cell>
          <cell r="B94" t="str">
            <v>5</v>
          </cell>
          <cell r="C94" t="str">
            <v>Impuesto de renta diferido - Dif. Renta presuntiva</v>
          </cell>
          <cell r="D94">
            <v>717492751</v>
          </cell>
          <cell r="E94">
            <v>120866475</v>
          </cell>
          <cell r="F94">
            <v>23289226</v>
          </cell>
          <cell r="G94">
            <v>815070000</v>
          </cell>
        </row>
        <row r="95">
          <cell r="A95" t="str">
            <v>1880</v>
          </cell>
          <cell r="B95" t="str">
            <v>3</v>
          </cell>
          <cell r="C95" t="str">
            <v>Otros Activos no Financieros (No Corriente)</v>
          </cell>
          <cell r="D95">
            <v>9000000</v>
          </cell>
          <cell r="E95">
            <v>0</v>
          </cell>
          <cell r="F95">
            <v>0</v>
          </cell>
          <cell r="G95">
            <v>9000000</v>
          </cell>
        </row>
        <row r="96">
          <cell r="A96" t="str">
            <v>188005</v>
          </cell>
          <cell r="B96" t="str">
            <v>4</v>
          </cell>
          <cell r="C96" t="str">
            <v>Bienes de arte y cultura</v>
          </cell>
          <cell r="D96">
            <v>9000000</v>
          </cell>
          <cell r="E96">
            <v>0</v>
          </cell>
          <cell r="F96">
            <v>0</v>
          </cell>
          <cell r="G96">
            <v>9000000</v>
          </cell>
        </row>
        <row r="97">
          <cell r="A97" t="str">
            <v>2</v>
          </cell>
          <cell r="B97" t="str">
            <v>1</v>
          </cell>
          <cell r="C97" t="str">
            <v>PASIVO</v>
          </cell>
          <cell r="D97">
            <v>15341896253</v>
          </cell>
          <cell r="E97">
            <v>6027941380</v>
          </cell>
          <cell r="F97">
            <v>1951044522</v>
          </cell>
          <cell r="G97">
            <v>11264999395</v>
          </cell>
        </row>
        <row r="98">
          <cell r="A98" t="str">
            <v>22</v>
          </cell>
          <cell r="B98" t="str">
            <v>2</v>
          </cell>
          <cell r="C98" t="str">
            <v>Proveedores y Cuentas por Pagar</v>
          </cell>
          <cell r="D98">
            <v>13996325921</v>
          </cell>
          <cell r="E98">
            <v>5383561407</v>
          </cell>
          <cell r="F98">
            <v>1514894249</v>
          </cell>
          <cell r="G98">
            <v>10127658763</v>
          </cell>
        </row>
        <row r="99">
          <cell r="A99" t="str">
            <v>2210</v>
          </cell>
          <cell r="B99" t="str">
            <v>3</v>
          </cell>
          <cell r="C99" t="str">
            <v>Costos y gastos por pagar</v>
          </cell>
          <cell r="D99">
            <v>547388711</v>
          </cell>
          <cell r="E99">
            <v>513553990</v>
          </cell>
          <cell r="F99">
            <v>405410669</v>
          </cell>
          <cell r="G99">
            <v>439245390</v>
          </cell>
        </row>
        <row r="100">
          <cell r="A100" t="str">
            <v>221005</v>
          </cell>
          <cell r="B100" t="str">
            <v>4</v>
          </cell>
          <cell r="C100" t="str">
            <v>Honorarios</v>
          </cell>
          <cell r="D100">
            <v>2028368</v>
          </cell>
          <cell r="E100">
            <v>2028368</v>
          </cell>
          <cell r="F100">
            <v>0</v>
          </cell>
          <cell r="G100">
            <v>0</v>
          </cell>
        </row>
        <row r="101">
          <cell r="A101" t="str">
            <v>221095</v>
          </cell>
          <cell r="B101" t="str">
            <v>4</v>
          </cell>
          <cell r="C101" t="str">
            <v>Otrosÿ</v>
          </cell>
          <cell r="D101">
            <v>545360343</v>
          </cell>
          <cell r="E101">
            <v>511525622</v>
          </cell>
          <cell r="F101">
            <v>405410669</v>
          </cell>
          <cell r="G101">
            <v>439245390</v>
          </cell>
        </row>
        <row r="102">
          <cell r="A102" t="str">
            <v>22109595</v>
          </cell>
          <cell r="B102" t="str">
            <v>5</v>
          </cell>
          <cell r="C102" t="str">
            <v>Otros - Costos y gastos por pagar</v>
          </cell>
          <cell r="D102">
            <v>545360343</v>
          </cell>
          <cell r="E102">
            <v>511525622</v>
          </cell>
          <cell r="F102">
            <v>405410669</v>
          </cell>
          <cell r="G102">
            <v>439245390</v>
          </cell>
        </row>
        <row r="103">
          <cell r="A103" t="str">
            <v>2215</v>
          </cell>
          <cell r="B103" t="str">
            <v>3</v>
          </cell>
          <cell r="C103" t="str">
            <v>Retenciones y aportes de n¢mina</v>
          </cell>
          <cell r="D103">
            <v>3881400</v>
          </cell>
          <cell r="E103">
            <v>3881400</v>
          </cell>
          <cell r="F103">
            <v>3874000</v>
          </cell>
          <cell r="G103">
            <v>3874000</v>
          </cell>
        </row>
        <row r="104">
          <cell r="A104" t="str">
            <v>221505</v>
          </cell>
          <cell r="B104" t="str">
            <v>4</v>
          </cell>
          <cell r="C104" t="str">
            <v>Aportes a entidades promotoras de salud, EPS</v>
          </cell>
          <cell r="D104">
            <v>620400</v>
          </cell>
          <cell r="E104">
            <v>620400</v>
          </cell>
          <cell r="F104">
            <v>620400</v>
          </cell>
          <cell r="G104">
            <v>620400</v>
          </cell>
        </row>
        <row r="105">
          <cell r="A105" t="str">
            <v>221510</v>
          </cell>
          <cell r="B105" t="str">
            <v>4</v>
          </cell>
          <cell r="C105" t="str">
            <v>Fondos de pensiones</v>
          </cell>
          <cell r="D105">
            <v>2559400</v>
          </cell>
          <cell r="E105">
            <v>2559400</v>
          </cell>
          <cell r="F105">
            <v>2559800</v>
          </cell>
          <cell r="G105">
            <v>2559800</v>
          </cell>
        </row>
        <row r="106">
          <cell r="A106" t="str">
            <v>221515</v>
          </cell>
          <cell r="B106" t="str">
            <v>4</v>
          </cell>
          <cell r="C106" t="str">
            <v>Aportes a administradoras de riesgos profesionales, ARP</v>
          </cell>
          <cell r="D106">
            <v>81200</v>
          </cell>
          <cell r="E106">
            <v>81200</v>
          </cell>
          <cell r="F106">
            <v>73400</v>
          </cell>
          <cell r="G106">
            <v>73400</v>
          </cell>
        </row>
        <row r="107">
          <cell r="A107" t="str">
            <v>221520</v>
          </cell>
          <cell r="B107" t="str">
            <v>4</v>
          </cell>
          <cell r="C107" t="str">
            <v>Aportes al ICBF, SENA y cajas de compensaci¢n</v>
          </cell>
          <cell r="D107">
            <v>620400</v>
          </cell>
          <cell r="E107">
            <v>620400</v>
          </cell>
          <cell r="F107">
            <v>620400</v>
          </cell>
          <cell r="G107">
            <v>620400</v>
          </cell>
        </row>
        <row r="108">
          <cell r="A108" t="str">
            <v>2220</v>
          </cell>
          <cell r="B108" t="str">
            <v>3</v>
          </cell>
          <cell r="C108" t="str">
            <v>Acreedores varios</v>
          </cell>
          <cell r="D108">
            <v>9075142895</v>
          </cell>
          <cell r="E108">
            <v>471000160</v>
          </cell>
          <cell r="F108">
            <v>1055284557</v>
          </cell>
          <cell r="G108">
            <v>9659427292</v>
          </cell>
        </row>
        <row r="109">
          <cell r="A109" t="str">
            <v>222095</v>
          </cell>
          <cell r="B109" t="str">
            <v>4</v>
          </cell>
          <cell r="C109" t="str">
            <v>Otrosÿ</v>
          </cell>
          <cell r="D109">
            <v>9075142895</v>
          </cell>
          <cell r="E109">
            <v>471000160</v>
          </cell>
          <cell r="F109">
            <v>1055284557</v>
          </cell>
          <cell r="G109">
            <v>9659427292</v>
          </cell>
        </row>
        <row r="110">
          <cell r="A110" t="str">
            <v>2230</v>
          </cell>
          <cell r="B110" t="str">
            <v>3</v>
          </cell>
          <cell r="C110" t="str">
            <v>Cuentas por pagar a entidades relacionadas.(Corriente)</v>
          </cell>
          <cell r="D110">
            <v>4369041720</v>
          </cell>
          <cell r="E110">
            <v>4373196814</v>
          </cell>
          <cell r="F110">
            <v>9225094</v>
          </cell>
          <cell r="G110">
            <v>5070000</v>
          </cell>
        </row>
        <row r="111">
          <cell r="A111" t="str">
            <v>223025</v>
          </cell>
          <cell r="B111" t="str">
            <v>4</v>
          </cell>
          <cell r="C111" t="str">
            <v>Deudas con accionistas o socios</v>
          </cell>
          <cell r="D111">
            <v>4369041720</v>
          </cell>
          <cell r="E111">
            <v>4373196814</v>
          </cell>
          <cell r="F111">
            <v>9225094</v>
          </cell>
          <cell r="G111">
            <v>5070000</v>
          </cell>
        </row>
        <row r="112">
          <cell r="A112" t="str">
            <v>2235</v>
          </cell>
          <cell r="B112" t="str">
            <v>3</v>
          </cell>
          <cell r="C112" t="str">
            <v>Obligaciones Laborales</v>
          </cell>
          <cell r="D112">
            <v>871195</v>
          </cell>
          <cell r="E112">
            <v>21929043</v>
          </cell>
          <cell r="F112">
            <v>41099929</v>
          </cell>
          <cell r="G112">
            <v>20042081</v>
          </cell>
        </row>
        <row r="113">
          <cell r="A113" t="str">
            <v>223505</v>
          </cell>
          <cell r="B113" t="str">
            <v>4</v>
          </cell>
          <cell r="C113" t="str">
            <v>Salarios por pagar</v>
          </cell>
          <cell r="D113">
            <v>0</v>
          </cell>
          <cell r="E113">
            <v>21929043</v>
          </cell>
          <cell r="F113">
            <v>21929043</v>
          </cell>
          <cell r="G113">
            <v>0</v>
          </cell>
        </row>
        <row r="114">
          <cell r="A114" t="str">
            <v>223510</v>
          </cell>
          <cell r="B114" t="str">
            <v>4</v>
          </cell>
          <cell r="C114" t="str">
            <v>Cesant¡as consolidadas</v>
          </cell>
          <cell r="D114">
            <v>0</v>
          </cell>
          <cell r="E114">
            <v>0</v>
          </cell>
          <cell r="F114">
            <v>13432513</v>
          </cell>
          <cell r="G114">
            <v>13432513</v>
          </cell>
        </row>
        <row r="115">
          <cell r="A115" t="str">
            <v>223515</v>
          </cell>
          <cell r="B115" t="str">
            <v>4</v>
          </cell>
          <cell r="C115" t="str">
            <v>Intereses sobre cesant¡as</v>
          </cell>
          <cell r="D115">
            <v>0</v>
          </cell>
          <cell r="E115">
            <v>0</v>
          </cell>
          <cell r="F115">
            <v>1505975</v>
          </cell>
          <cell r="G115">
            <v>1505975</v>
          </cell>
        </row>
        <row r="116">
          <cell r="A116" t="str">
            <v>223535</v>
          </cell>
          <cell r="B116" t="str">
            <v>4</v>
          </cell>
          <cell r="C116" t="str">
            <v>Vacaciones consolidadas</v>
          </cell>
          <cell r="D116">
            <v>871195</v>
          </cell>
          <cell r="E116">
            <v>0</v>
          </cell>
          <cell r="F116">
            <v>4232398</v>
          </cell>
          <cell r="G116">
            <v>5103593</v>
          </cell>
        </row>
        <row r="117">
          <cell r="A117" t="str">
            <v>23</v>
          </cell>
          <cell r="B117" t="str">
            <v>2</v>
          </cell>
          <cell r="C117" t="str">
            <v>Pasivos por retenciones en la fuente. (Corriente)</v>
          </cell>
          <cell r="D117">
            <v>29845351</v>
          </cell>
          <cell r="E117">
            <v>23037862</v>
          </cell>
          <cell r="F117">
            <v>26430920</v>
          </cell>
          <cell r="G117">
            <v>33238409</v>
          </cell>
        </row>
        <row r="118">
          <cell r="A118" t="str">
            <v>2305</v>
          </cell>
          <cell r="B118" t="str">
            <v>3</v>
          </cell>
          <cell r="C118" t="str">
            <v>Retenci¢n en la fuente</v>
          </cell>
          <cell r="D118">
            <v>23030060</v>
          </cell>
          <cell r="E118">
            <v>23037862</v>
          </cell>
          <cell r="F118">
            <v>20186225</v>
          </cell>
          <cell r="G118">
            <v>20178423</v>
          </cell>
        </row>
        <row r="119">
          <cell r="A119" t="str">
            <v>230505</v>
          </cell>
          <cell r="B119" t="str">
            <v>4</v>
          </cell>
          <cell r="C119" t="str">
            <v>Retenci¢n - Salarios y pagos laborales</v>
          </cell>
          <cell r="D119">
            <v>11000</v>
          </cell>
          <cell r="E119">
            <v>11000</v>
          </cell>
          <cell r="F119">
            <v>11000</v>
          </cell>
          <cell r="G119">
            <v>11000</v>
          </cell>
        </row>
        <row r="120">
          <cell r="A120" t="str">
            <v>23050505</v>
          </cell>
          <cell r="B120" t="str">
            <v>5</v>
          </cell>
          <cell r="C120" t="str">
            <v>Retenci¢n - Salarios y pagos laborales Art 383- Recaudada</v>
          </cell>
          <cell r="D120">
            <v>4302000</v>
          </cell>
          <cell r="E120">
            <v>0</v>
          </cell>
          <cell r="F120">
            <v>11000</v>
          </cell>
          <cell r="G120">
            <v>4313000</v>
          </cell>
        </row>
        <row r="121">
          <cell r="A121" t="str">
            <v>23050595</v>
          </cell>
          <cell r="B121" t="str">
            <v>5</v>
          </cell>
          <cell r="C121" t="str">
            <v>Retenci¢n - Salarios y pagos laborales - Pagos DIAN</v>
          </cell>
          <cell r="D121">
            <v>-4291000</v>
          </cell>
          <cell r="E121">
            <v>11000</v>
          </cell>
          <cell r="F121">
            <v>0</v>
          </cell>
          <cell r="G121">
            <v>-4302000</v>
          </cell>
        </row>
        <row r="122">
          <cell r="A122" t="str">
            <v>230515</v>
          </cell>
          <cell r="B122" t="str">
            <v>4</v>
          </cell>
          <cell r="C122" t="str">
            <v>Retencion - Honorarios</v>
          </cell>
          <cell r="D122">
            <v>2288394</v>
          </cell>
          <cell r="E122">
            <v>2288394</v>
          </cell>
          <cell r="F122">
            <v>1610908</v>
          </cell>
          <cell r="G122">
            <v>1610908</v>
          </cell>
        </row>
        <row r="123">
          <cell r="A123" t="str">
            <v>23051511</v>
          </cell>
          <cell r="B123" t="str">
            <v>5</v>
          </cell>
          <cell r="C123" t="str">
            <v>Retencion - Honorarios - 11% Recaudada</v>
          </cell>
          <cell r="D123">
            <v>67015441</v>
          </cell>
          <cell r="E123">
            <v>0</v>
          </cell>
          <cell r="F123">
            <v>1610908</v>
          </cell>
          <cell r="G123">
            <v>68626349</v>
          </cell>
        </row>
        <row r="124">
          <cell r="A124" t="str">
            <v>23051595</v>
          </cell>
          <cell r="B124" t="str">
            <v>5</v>
          </cell>
          <cell r="C124" t="str">
            <v>Retencion - Honorarios - Pagos DIAN</v>
          </cell>
          <cell r="D124">
            <v>-64727047</v>
          </cell>
          <cell r="E124">
            <v>2288394</v>
          </cell>
          <cell r="F124">
            <v>0</v>
          </cell>
          <cell r="G124">
            <v>-67015441</v>
          </cell>
        </row>
        <row r="125">
          <cell r="A125" t="str">
            <v>23052011</v>
          </cell>
          <cell r="B125" t="str">
            <v>5</v>
          </cell>
          <cell r="C125" t="str">
            <v>Retencion - Comisiones - 11% Recaudada</v>
          </cell>
          <cell r="D125">
            <v>7392000</v>
          </cell>
          <cell r="E125">
            <v>0</v>
          </cell>
          <cell r="F125">
            <v>0</v>
          </cell>
          <cell r="G125">
            <v>7392000</v>
          </cell>
        </row>
        <row r="126">
          <cell r="A126" t="str">
            <v>23052095</v>
          </cell>
          <cell r="B126" t="str">
            <v>5</v>
          </cell>
          <cell r="C126" t="str">
            <v>Retencion - Comisiones - Pagos DIAN</v>
          </cell>
          <cell r="D126">
            <v>-7392000</v>
          </cell>
          <cell r="E126">
            <v>0</v>
          </cell>
          <cell r="F126">
            <v>0</v>
          </cell>
          <cell r="G126">
            <v>-7392000</v>
          </cell>
        </row>
        <row r="127">
          <cell r="A127" t="str">
            <v>230525</v>
          </cell>
          <cell r="B127" t="str">
            <v>4</v>
          </cell>
          <cell r="C127" t="str">
            <v>Retencion - Servicios</v>
          </cell>
          <cell r="D127">
            <v>457286</v>
          </cell>
          <cell r="E127">
            <v>457286</v>
          </cell>
          <cell r="F127">
            <v>93905</v>
          </cell>
          <cell r="G127">
            <v>93905</v>
          </cell>
        </row>
        <row r="128">
          <cell r="A128" t="str">
            <v>23052501</v>
          </cell>
          <cell r="B128" t="str">
            <v>5</v>
          </cell>
          <cell r="C128" t="str">
            <v>Retencion Servicios 1% - Recaudada</v>
          </cell>
          <cell r="D128">
            <v>10322</v>
          </cell>
          <cell r="E128">
            <v>0</v>
          </cell>
          <cell r="F128">
            <v>0</v>
          </cell>
          <cell r="G128">
            <v>10322</v>
          </cell>
        </row>
        <row r="129">
          <cell r="A129" t="str">
            <v>23052502</v>
          </cell>
          <cell r="B129" t="str">
            <v>5</v>
          </cell>
          <cell r="C129" t="str">
            <v>Retencion Servicios 2% - Recaudada</v>
          </cell>
          <cell r="D129">
            <v>270202</v>
          </cell>
          <cell r="E129">
            <v>0</v>
          </cell>
          <cell r="F129">
            <v>59505</v>
          </cell>
          <cell r="G129">
            <v>329707</v>
          </cell>
        </row>
        <row r="130">
          <cell r="A130" t="str">
            <v>23052540</v>
          </cell>
          <cell r="B130" t="str">
            <v>5</v>
          </cell>
          <cell r="C130" t="str">
            <v>Retencion - Servicios - 4%  Recaudada</v>
          </cell>
          <cell r="D130">
            <v>7369574</v>
          </cell>
          <cell r="E130">
            <v>0</v>
          </cell>
          <cell r="F130">
            <v>34400</v>
          </cell>
          <cell r="G130">
            <v>7403974</v>
          </cell>
        </row>
        <row r="131">
          <cell r="A131" t="str">
            <v>23052560</v>
          </cell>
          <cell r="B131" t="str">
            <v>5</v>
          </cell>
          <cell r="C131" t="str">
            <v>Retencion - Servicios - 6% Recaudada</v>
          </cell>
          <cell r="D131">
            <v>1330427</v>
          </cell>
          <cell r="E131">
            <v>0</v>
          </cell>
          <cell r="F131">
            <v>0</v>
          </cell>
          <cell r="G131">
            <v>1330427</v>
          </cell>
        </row>
        <row r="132">
          <cell r="A132" t="str">
            <v>23052595</v>
          </cell>
          <cell r="B132" t="str">
            <v>5</v>
          </cell>
          <cell r="C132" t="str">
            <v>Retencion - Servicios - Pagos DIAN</v>
          </cell>
          <cell r="D132">
            <v>-8523239</v>
          </cell>
          <cell r="E132">
            <v>457286</v>
          </cell>
          <cell r="F132">
            <v>0</v>
          </cell>
          <cell r="G132">
            <v>-8980525</v>
          </cell>
        </row>
        <row r="133">
          <cell r="A133" t="str">
            <v>230530</v>
          </cell>
          <cell r="B133" t="str">
            <v>4</v>
          </cell>
          <cell r="C133" t="str">
            <v>Retencion - Arrendamientos</v>
          </cell>
          <cell r="D133">
            <v>-51177</v>
          </cell>
          <cell r="E133">
            <v>0</v>
          </cell>
          <cell r="F133">
            <v>51177</v>
          </cell>
          <cell r="G133">
            <v>0</v>
          </cell>
        </row>
        <row r="134">
          <cell r="A134" t="str">
            <v>23053040</v>
          </cell>
          <cell r="B134" t="str">
            <v>5</v>
          </cell>
          <cell r="C134" t="str">
            <v>Retencion - Arrendamientos - 4% Recaudada</v>
          </cell>
          <cell r="D134">
            <v>757375</v>
          </cell>
          <cell r="E134">
            <v>0</v>
          </cell>
          <cell r="F134">
            <v>0</v>
          </cell>
          <cell r="G134">
            <v>757375</v>
          </cell>
        </row>
        <row r="135">
          <cell r="A135" t="str">
            <v>23053095</v>
          </cell>
          <cell r="B135" t="str">
            <v>5</v>
          </cell>
          <cell r="C135" t="str">
            <v>Retencion - Arrendamientos - Pagos DIAN</v>
          </cell>
          <cell r="D135">
            <v>-808552</v>
          </cell>
          <cell r="E135">
            <v>0</v>
          </cell>
          <cell r="F135">
            <v>51177</v>
          </cell>
          <cell r="G135">
            <v>-757375</v>
          </cell>
        </row>
        <row r="136">
          <cell r="A136" t="str">
            <v>23053570</v>
          </cell>
          <cell r="B136" t="str">
            <v>5</v>
          </cell>
          <cell r="C136" t="str">
            <v>Retencion - Rendimientos financieros - Recaudada</v>
          </cell>
          <cell r="D136">
            <v>683831</v>
          </cell>
          <cell r="E136">
            <v>0</v>
          </cell>
          <cell r="F136">
            <v>0</v>
          </cell>
          <cell r="G136">
            <v>683831</v>
          </cell>
        </row>
        <row r="137">
          <cell r="A137" t="str">
            <v>23053595</v>
          </cell>
          <cell r="B137" t="str">
            <v>5</v>
          </cell>
          <cell r="C137" t="str">
            <v>Retencion - Rendimientos financieros - Pagos DIAN</v>
          </cell>
          <cell r="D137">
            <v>-683831</v>
          </cell>
          <cell r="E137">
            <v>0</v>
          </cell>
          <cell r="F137">
            <v>0</v>
          </cell>
          <cell r="G137">
            <v>-683831</v>
          </cell>
        </row>
        <row r="138">
          <cell r="A138" t="str">
            <v>230540</v>
          </cell>
          <cell r="B138" t="str">
            <v>4</v>
          </cell>
          <cell r="C138" t="str">
            <v>Retencion - Compras</v>
          </cell>
          <cell r="D138">
            <v>6423094</v>
          </cell>
          <cell r="E138">
            <v>6380092</v>
          </cell>
          <cell r="F138">
            <v>6402343</v>
          </cell>
          <cell r="G138">
            <v>6445345</v>
          </cell>
        </row>
        <row r="139">
          <cell r="A139" t="str">
            <v>23054001</v>
          </cell>
          <cell r="B139" t="str">
            <v>5</v>
          </cell>
          <cell r="C139" t="str">
            <v>Retencion - Compras - 0,1% Recaudada</v>
          </cell>
          <cell r="D139">
            <v>38</v>
          </cell>
          <cell r="E139">
            <v>0</v>
          </cell>
          <cell r="F139">
            <v>2025</v>
          </cell>
          <cell r="G139">
            <v>2063</v>
          </cell>
        </row>
        <row r="140">
          <cell r="A140" t="str">
            <v>23054025</v>
          </cell>
          <cell r="B140" t="str">
            <v>5</v>
          </cell>
          <cell r="C140" t="str">
            <v>Retencion - Compras - 2.5% Recaudada</v>
          </cell>
          <cell r="D140">
            <v>26544120</v>
          </cell>
          <cell r="E140">
            <v>0</v>
          </cell>
          <cell r="F140">
            <v>6400318</v>
          </cell>
          <cell r="G140">
            <v>32944438</v>
          </cell>
        </row>
        <row r="141">
          <cell r="A141" t="str">
            <v>23054035</v>
          </cell>
          <cell r="B141" t="str">
            <v>5</v>
          </cell>
          <cell r="C141" t="str">
            <v>Retencion - Compras - 3.5% Recaudada</v>
          </cell>
          <cell r="D141">
            <v>203000</v>
          </cell>
          <cell r="E141">
            <v>0</v>
          </cell>
          <cell r="F141">
            <v>0</v>
          </cell>
          <cell r="G141">
            <v>203000</v>
          </cell>
        </row>
        <row r="142">
          <cell r="A142" t="str">
            <v>23054095</v>
          </cell>
          <cell r="B142" t="str">
            <v>5</v>
          </cell>
          <cell r="C142" t="str">
            <v>Retencion - Compras - Pagos DIAN</v>
          </cell>
          <cell r="D142">
            <v>-20324064</v>
          </cell>
          <cell r="E142">
            <v>6380092</v>
          </cell>
          <cell r="F142">
            <v>0</v>
          </cell>
          <cell r="G142">
            <v>-26704156</v>
          </cell>
        </row>
        <row r="143">
          <cell r="A143" t="str">
            <v>230555</v>
          </cell>
          <cell r="B143" t="str">
            <v>4</v>
          </cell>
          <cell r="C143" t="str">
            <v>Otras retenciones</v>
          </cell>
          <cell r="D143">
            <v>13390601</v>
          </cell>
          <cell r="E143">
            <v>13391000</v>
          </cell>
          <cell r="F143">
            <v>11491513</v>
          </cell>
          <cell r="G143">
            <v>11491114</v>
          </cell>
        </row>
        <row r="144">
          <cell r="A144" t="str">
            <v>23055520</v>
          </cell>
          <cell r="B144" t="str">
            <v>5</v>
          </cell>
          <cell r="C144" t="str">
            <v>Otras retenciones - 2%  Recaudada</v>
          </cell>
          <cell r="D144">
            <v>134978580</v>
          </cell>
          <cell r="E144">
            <v>0</v>
          </cell>
          <cell r="F144">
            <v>9407296</v>
          </cell>
          <cell r="G144">
            <v>144385876</v>
          </cell>
        </row>
        <row r="145">
          <cell r="A145" t="str">
            <v>23055525</v>
          </cell>
          <cell r="B145" t="str">
            <v>5</v>
          </cell>
          <cell r="C145" t="str">
            <v>Otras retenciones - 2.5%  Recaudada</v>
          </cell>
          <cell r="D145">
            <v>57850</v>
          </cell>
          <cell r="E145">
            <v>0</v>
          </cell>
          <cell r="F145">
            <v>0</v>
          </cell>
          <cell r="G145">
            <v>57850</v>
          </cell>
        </row>
        <row r="146">
          <cell r="A146" t="str">
            <v>23055536</v>
          </cell>
          <cell r="B146" t="str">
            <v>5</v>
          </cell>
          <cell r="C146" t="str">
            <v>Otras retenciones - 6%  Recaudada</v>
          </cell>
          <cell r="D146">
            <v>6169589</v>
          </cell>
          <cell r="E146">
            <v>0</v>
          </cell>
          <cell r="F146">
            <v>2083817</v>
          </cell>
          <cell r="G146">
            <v>8253406</v>
          </cell>
        </row>
        <row r="147">
          <cell r="A147" t="str">
            <v>23055595</v>
          </cell>
          <cell r="B147" t="str">
            <v>5</v>
          </cell>
          <cell r="C147" t="str">
            <v>Otras retenciones - Pagos DIAN</v>
          </cell>
          <cell r="D147">
            <v>-127815418</v>
          </cell>
          <cell r="E147">
            <v>13391000</v>
          </cell>
          <cell r="F147">
            <v>400</v>
          </cell>
          <cell r="G147">
            <v>-141206018</v>
          </cell>
        </row>
        <row r="148">
          <cell r="A148" t="str">
            <v>23056024</v>
          </cell>
          <cell r="B148" t="str">
            <v>5</v>
          </cell>
          <cell r="C148" t="str">
            <v>Impuesto a las ventas retenido - 2.4% Regimen simplificado</v>
          </cell>
          <cell r="D148">
            <v>-13680</v>
          </cell>
          <cell r="E148">
            <v>0</v>
          </cell>
          <cell r="F148">
            <v>0</v>
          </cell>
          <cell r="G148">
            <v>-13680</v>
          </cell>
        </row>
        <row r="149">
          <cell r="A149" t="str">
            <v>23056095</v>
          </cell>
          <cell r="B149" t="str">
            <v>5</v>
          </cell>
          <cell r="C149" t="str">
            <v>Impuesto a las ventas retenido - Pagos DIAN</v>
          </cell>
          <cell r="D149">
            <v>13680</v>
          </cell>
          <cell r="E149">
            <v>0</v>
          </cell>
          <cell r="F149">
            <v>0</v>
          </cell>
          <cell r="G149">
            <v>13680</v>
          </cell>
        </row>
        <row r="150">
          <cell r="A150" t="str">
            <v>230575</v>
          </cell>
          <cell r="B150" t="str">
            <v>4</v>
          </cell>
          <cell r="C150" t="str">
            <v>Autoretencion</v>
          </cell>
          <cell r="D150">
            <v>510862</v>
          </cell>
          <cell r="E150">
            <v>510090</v>
          </cell>
          <cell r="F150">
            <v>525379</v>
          </cell>
          <cell r="G150">
            <v>526151</v>
          </cell>
        </row>
        <row r="151">
          <cell r="A151" t="str">
            <v>23057508</v>
          </cell>
          <cell r="B151" t="str">
            <v>5</v>
          </cell>
          <cell r="C151" t="str">
            <v>Autoretencion Renta - 08%</v>
          </cell>
          <cell r="D151">
            <v>3142880</v>
          </cell>
          <cell r="E151">
            <v>0</v>
          </cell>
          <cell r="F151">
            <v>525379</v>
          </cell>
          <cell r="G151">
            <v>3668259</v>
          </cell>
        </row>
        <row r="152">
          <cell r="A152" t="str">
            <v>23057595</v>
          </cell>
          <cell r="B152" t="str">
            <v>5</v>
          </cell>
          <cell r="C152" t="str">
            <v>Autoretencion Renta - Pagos DIAN</v>
          </cell>
          <cell r="D152">
            <v>-2632018</v>
          </cell>
          <cell r="E152">
            <v>510090</v>
          </cell>
          <cell r="F152">
            <v>0</v>
          </cell>
          <cell r="G152">
            <v>-3142108</v>
          </cell>
        </row>
        <row r="153">
          <cell r="A153" t="str">
            <v>2340</v>
          </cell>
          <cell r="B153" t="str">
            <v>3</v>
          </cell>
          <cell r="C153" t="str">
            <v>Retencion en la fuente - ICA Bogota</v>
          </cell>
          <cell r="D153">
            <v>3147620</v>
          </cell>
          <cell r="E153">
            <v>0</v>
          </cell>
          <cell r="F153">
            <v>4251059</v>
          </cell>
          <cell r="G153">
            <v>7398679</v>
          </cell>
        </row>
        <row r="154">
          <cell r="A154" t="str">
            <v>234001</v>
          </cell>
          <cell r="B154" t="str">
            <v>4</v>
          </cell>
          <cell r="C154" t="str">
            <v>Retencion en la fuente - ICA - 11.04 x mil - Recaudada</v>
          </cell>
          <cell r="D154">
            <v>9642473</v>
          </cell>
          <cell r="E154">
            <v>0</v>
          </cell>
          <cell r="F154">
            <v>1779363</v>
          </cell>
          <cell r="G154">
            <v>11421836</v>
          </cell>
        </row>
        <row r="155">
          <cell r="A155" t="str">
            <v>234002</v>
          </cell>
          <cell r="B155" t="str">
            <v>4</v>
          </cell>
          <cell r="C155" t="str">
            <v>Retención en la fuente - ICA 1.38 x mil - Recaudada</v>
          </cell>
          <cell r="D155">
            <v>192977</v>
          </cell>
          <cell r="E155">
            <v>0</v>
          </cell>
          <cell r="F155">
            <v>0</v>
          </cell>
          <cell r="G155">
            <v>192977</v>
          </cell>
        </row>
        <row r="156">
          <cell r="A156" t="str">
            <v>234006</v>
          </cell>
          <cell r="B156" t="str">
            <v>4</v>
          </cell>
          <cell r="C156" t="str">
            <v>Retencion en la fuente - ICA - 6.9 x mil - Recaudada</v>
          </cell>
          <cell r="D156">
            <v>40576227</v>
          </cell>
          <cell r="E156">
            <v>0</v>
          </cell>
          <cell r="F156">
            <v>1549069</v>
          </cell>
          <cell r="G156">
            <v>42125296</v>
          </cell>
        </row>
        <row r="157">
          <cell r="A157" t="str">
            <v>234009</v>
          </cell>
          <cell r="B157" t="str">
            <v>4</v>
          </cell>
          <cell r="C157" t="str">
            <v>Retencion en la fuente - ICA - 9.66 x mil - Recaudada</v>
          </cell>
          <cell r="D157">
            <v>10017994</v>
          </cell>
          <cell r="E157">
            <v>0</v>
          </cell>
          <cell r="F157">
            <v>922627</v>
          </cell>
          <cell r="G157">
            <v>10940621</v>
          </cell>
        </row>
        <row r="158">
          <cell r="A158" t="str">
            <v>234041</v>
          </cell>
          <cell r="B158" t="str">
            <v>4</v>
          </cell>
          <cell r="C158" t="str">
            <v>Retencion en la fuente - ICA - 0.414xmil - Recaudada</v>
          </cell>
          <cell r="D158">
            <v>2452</v>
          </cell>
          <cell r="E158">
            <v>0</v>
          </cell>
          <cell r="F158">
            <v>0</v>
          </cell>
          <cell r="G158">
            <v>2452</v>
          </cell>
        </row>
        <row r="159">
          <cell r="A159" t="str">
            <v>234095</v>
          </cell>
          <cell r="B159" t="str">
            <v>4</v>
          </cell>
          <cell r="C159" t="str">
            <v>Retencion en la fuente - ICA - Pagos a tesoreria municipal B</v>
          </cell>
          <cell r="D159">
            <v>-57284503</v>
          </cell>
          <cell r="E159">
            <v>0</v>
          </cell>
          <cell r="F159">
            <v>0</v>
          </cell>
          <cell r="G159">
            <v>-57284503</v>
          </cell>
        </row>
        <row r="160">
          <cell r="A160" t="str">
            <v>2341</v>
          </cell>
          <cell r="B160" t="str">
            <v>3</v>
          </cell>
          <cell r="C160" t="str">
            <v>Retencion en la fuente - ICA COTA</v>
          </cell>
          <cell r="D160">
            <v>3667671</v>
          </cell>
          <cell r="E160">
            <v>0</v>
          </cell>
          <cell r="F160">
            <v>1993636</v>
          </cell>
          <cell r="G160">
            <v>5661307</v>
          </cell>
        </row>
        <row r="161">
          <cell r="A161" t="str">
            <v>234102</v>
          </cell>
          <cell r="B161" t="str">
            <v>4</v>
          </cell>
          <cell r="C161" t="str">
            <v>Retencion en la fuente - ICA - 5x mil - Recaudada - COTA</v>
          </cell>
          <cell r="D161">
            <v>54489</v>
          </cell>
          <cell r="E161">
            <v>0</v>
          </cell>
          <cell r="F161">
            <v>13413</v>
          </cell>
          <cell r="G161">
            <v>67902</v>
          </cell>
        </row>
        <row r="162">
          <cell r="A162" t="str">
            <v>234103</v>
          </cell>
          <cell r="B162" t="str">
            <v>4</v>
          </cell>
          <cell r="C162" t="str">
            <v>Retencion en la fuente - ICA - 6x mil - Recaudada - COTA</v>
          </cell>
          <cell r="D162">
            <v>34600</v>
          </cell>
          <cell r="E162">
            <v>0</v>
          </cell>
          <cell r="F162">
            <v>6915</v>
          </cell>
          <cell r="G162">
            <v>41515</v>
          </cell>
        </row>
        <row r="163">
          <cell r="A163" t="str">
            <v>234104</v>
          </cell>
          <cell r="B163" t="str">
            <v>4</v>
          </cell>
          <cell r="C163" t="str">
            <v>Retencion en la fuente - ICA - 7x mil - Recaudada</v>
          </cell>
          <cell r="D163">
            <v>6156076</v>
          </cell>
          <cell r="E163">
            <v>0</v>
          </cell>
          <cell r="F163">
            <v>1973308</v>
          </cell>
          <cell r="G163">
            <v>8129384</v>
          </cell>
        </row>
        <row r="164">
          <cell r="A164" t="str">
            <v>234195</v>
          </cell>
          <cell r="B164" t="str">
            <v>4</v>
          </cell>
          <cell r="C164" t="str">
            <v>Retencion en la fuente - ICA - Pagos a tesoreria municipal C</v>
          </cell>
          <cell r="D164">
            <v>-2577494</v>
          </cell>
          <cell r="E164">
            <v>0</v>
          </cell>
          <cell r="F164">
            <v>0</v>
          </cell>
          <cell r="G164">
            <v>-2577494</v>
          </cell>
        </row>
        <row r="165">
          <cell r="A165" t="str">
            <v>24</v>
          </cell>
          <cell r="B165" t="str">
            <v>2</v>
          </cell>
          <cell r="C165" t="str">
            <v>Impuestos por pagar</v>
          </cell>
          <cell r="D165">
            <v>13023582</v>
          </cell>
          <cell r="E165">
            <v>26192183</v>
          </cell>
          <cell r="F165">
            <v>236643601</v>
          </cell>
          <cell r="G165">
            <v>223475000</v>
          </cell>
        </row>
        <row r="166">
          <cell r="A166" t="str">
            <v>2410</v>
          </cell>
          <cell r="B166" t="str">
            <v>3</v>
          </cell>
          <cell r="C166" t="str">
            <v>Impuesto sobre las ventas por pagar - IVA</v>
          </cell>
          <cell r="D166">
            <v>13079754</v>
          </cell>
          <cell r="E166">
            <v>26192183</v>
          </cell>
          <cell r="F166">
            <v>13112429</v>
          </cell>
          <cell r="G166">
            <v>0</v>
          </cell>
        </row>
        <row r="167">
          <cell r="A167" t="str">
            <v>241005</v>
          </cell>
          <cell r="B167" t="str">
            <v>4</v>
          </cell>
          <cell r="C167" t="str">
            <v>IVA recaudado</v>
          </cell>
          <cell r="D167">
            <v>56612205</v>
          </cell>
          <cell r="E167">
            <v>0</v>
          </cell>
          <cell r="F167">
            <v>12248064</v>
          </cell>
          <cell r="G167">
            <v>68860269</v>
          </cell>
        </row>
        <row r="168">
          <cell r="A168" t="str">
            <v>24100519</v>
          </cell>
          <cell r="B168" t="str">
            <v>5</v>
          </cell>
          <cell r="C168" t="str">
            <v>IVA recaudado - 19%</v>
          </cell>
          <cell r="D168">
            <v>56612205</v>
          </cell>
          <cell r="E168">
            <v>0</v>
          </cell>
          <cell r="F168">
            <v>12248064</v>
          </cell>
          <cell r="G168">
            <v>68860269</v>
          </cell>
        </row>
        <row r="169">
          <cell r="A169" t="str">
            <v>241020</v>
          </cell>
          <cell r="B169" t="str">
            <v>4</v>
          </cell>
          <cell r="C169" t="str">
            <v>IVA descontable</v>
          </cell>
          <cell r="D169">
            <v>-51346710</v>
          </cell>
          <cell r="E169">
            <v>3787335</v>
          </cell>
          <cell r="F169">
            <v>0</v>
          </cell>
          <cell r="G169">
            <v>-55134045</v>
          </cell>
        </row>
        <row r="170">
          <cell r="A170" t="str">
            <v>24102025</v>
          </cell>
          <cell r="B170" t="str">
            <v>5</v>
          </cell>
          <cell r="C170" t="str">
            <v>IVA descontable - Compras  5%</v>
          </cell>
          <cell r="D170">
            <v>-12242</v>
          </cell>
          <cell r="E170">
            <v>2553</v>
          </cell>
          <cell r="F170">
            <v>0</v>
          </cell>
          <cell r="G170">
            <v>-14795</v>
          </cell>
        </row>
        <row r="171">
          <cell r="A171" t="str">
            <v>24102026</v>
          </cell>
          <cell r="B171" t="str">
            <v>5</v>
          </cell>
          <cell r="C171" t="str">
            <v>IVA descontable - Compras  16%</v>
          </cell>
          <cell r="D171">
            <v>-28166</v>
          </cell>
          <cell r="E171">
            <v>0</v>
          </cell>
          <cell r="F171">
            <v>0</v>
          </cell>
          <cell r="G171">
            <v>-28166</v>
          </cell>
        </row>
        <row r="172">
          <cell r="A172" t="str">
            <v>24102027</v>
          </cell>
          <cell r="B172" t="str">
            <v>5</v>
          </cell>
          <cell r="C172" t="str">
            <v>IVA descontable - Compras 19%</v>
          </cell>
          <cell r="D172">
            <v>-3331731</v>
          </cell>
          <cell r="E172">
            <v>305242</v>
          </cell>
          <cell r="F172">
            <v>0</v>
          </cell>
          <cell r="G172">
            <v>-3636973</v>
          </cell>
        </row>
        <row r="173">
          <cell r="A173" t="str">
            <v>24102056</v>
          </cell>
          <cell r="B173" t="str">
            <v>5</v>
          </cell>
          <cell r="C173" t="str">
            <v>IVA descontable - Servicios 16%</v>
          </cell>
          <cell r="D173">
            <v>-108361</v>
          </cell>
          <cell r="E173">
            <v>0</v>
          </cell>
          <cell r="F173">
            <v>0</v>
          </cell>
          <cell r="G173">
            <v>-108361</v>
          </cell>
        </row>
        <row r="174">
          <cell r="A174" t="str">
            <v>24102057</v>
          </cell>
          <cell r="B174" t="str">
            <v>5</v>
          </cell>
          <cell r="C174" t="str">
            <v>IVA descontable - Servicios 19%</v>
          </cell>
          <cell r="D174">
            <v>-47866210</v>
          </cell>
          <cell r="E174">
            <v>3479540</v>
          </cell>
          <cell r="F174">
            <v>0</v>
          </cell>
          <cell r="G174">
            <v>-51345750</v>
          </cell>
        </row>
        <row r="175">
          <cell r="A175" t="str">
            <v>241030</v>
          </cell>
          <cell r="B175" t="str">
            <v>4</v>
          </cell>
          <cell r="C175" t="str">
            <v>IVA retenido por terceros</v>
          </cell>
          <cell r="D175">
            <v>-8417350</v>
          </cell>
          <cell r="E175">
            <v>1677610</v>
          </cell>
          <cell r="F175">
            <v>0</v>
          </cell>
          <cell r="G175">
            <v>-10094960</v>
          </cell>
        </row>
        <row r="176">
          <cell r="A176" t="str">
            <v>24103024</v>
          </cell>
          <cell r="B176" t="str">
            <v>5</v>
          </cell>
          <cell r="C176" t="str">
            <v>IVA retenido por terceros 15%</v>
          </cell>
          <cell r="D176">
            <v>-8417350</v>
          </cell>
          <cell r="E176">
            <v>1677610</v>
          </cell>
          <cell r="F176">
            <v>0</v>
          </cell>
          <cell r="G176">
            <v>-10094960</v>
          </cell>
        </row>
        <row r="177">
          <cell r="A177" t="str">
            <v>241096</v>
          </cell>
          <cell r="B177" t="str">
            <v>4</v>
          </cell>
          <cell r="C177" t="str">
            <v>IVA - Reclasificaciones de saldos a Favor</v>
          </cell>
          <cell r="D177">
            <v>16231609</v>
          </cell>
          <cell r="E177">
            <v>20727238</v>
          </cell>
          <cell r="F177">
            <v>864365</v>
          </cell>
          <cell r="G177">
            <v>-3631264</v>
          </cell>
        </row>
        <row r="178">
          <cell r="A178" t="str">
            <v>2415</v>
          </cell>
          <cell r="B178" t="str">
            <v>3</v>
          </cell>
          <cell r="C178" t="str">
            <v>De industria y comercio - ICA</v>
          </cell>
          <cell r="D178">
            <v>-56172</v>
          </cell>
          <cell r="E178">
            <v>0</v>
          </cell>
          <cell r="F178">
            <v>56172</v>
          </cell>
          <cell r="G178">
            <v>0</v>
          </cell>
        </row>
        <row r="179">
          <cell r="A179" t="str">
            <v>241505</v>
          </cell>
          <cell r="B179" t="str">
            <v>4</v>
          </cell>
          <cell r="C179" t="str">
            <v>ICA causado sobre ingresos - BOGOTA</v>
          </cell>
          <cell r="D179">
            <v>955670</v>
          </cell>
          <cell r="E179">
            <v>0</v>
          </cell>
          <cell r="F179">
            <v>3359</v>
          </cell>
          <cell r="G179">
            <v>959029</v>
          </cell>
        </row>
        <row r="180">
          <cell r="A180" t="str">
            <v>24150504</v>
          </cell>
          <cell r="B180" t="str">
            <v>5</v>
          </cell>
          <cell r="C180" t="str">
            <v>ICA causado sobre ingresos - 0.1104%</v>
          </cell>
          <cell r="D180">
            <v>608796</v>
          </cell>
          <cell r="E180">
            <v>0</v>
          </cell>
          <cell r="F180">
            <v>3356</v>
          </cell>
          <cell r="G180">
            <v>612152</v>
          </cell>
        </row>
        <row r="181">
          <cell r="A181" t="str">
            <v>24150509</v>
          </cell>
          <cell r="B181" t="str">
            <v>5</v>
          </cell>
          <cell r="C181" t="str">
            <v>ICA causado sobre ingresos - 0.966%</v>
          </cell>
          <cell r="D181">
            <v>346874</v>
          </cell>
          <cell r="E181">
            <v>0</v>
          </cell>
          <cell r="F181">
            <v>3</v>
          </cell>
          <cell r="G181">
            <v>346877</v>
          </cell>
        </row>
        <row r="182">
          <cell r="A182" t="str">
            <v>241530</v>
          </cell>
          <cell r="B182" t="str">
            <v>4</v>
          </cell>
          <cell r="C182" t="str">
            <v>ICA  retenido por terceros - BOGOTA</v>
          </cell>
          <cell r="D182">
            <v>-1011842</v>
          </cell>
          <cell r="E182">
            <v>0</v>
          </cell>
          <cell r="F182">
            <v>0</v>
          </cell>
          <cell r="G182">
            <v>-1011842</v>
          </cell>
        </row>
        <row r="183">
          <cell r="A183" t="str">
            <v>24153004</v>
          </cell>
          <cell r="B183" t="str">
            <v>5</v>
          </cell>
          <cell r="C183" t="str">
            <v>ICA  retenido por terceros - 1,104%</v>
          </cell>
          <cell r="D183">
            <v>-920585</v>
          </cell>
          <cell r="E183">
            <v>0</v>
          </cell>
          <cell r="F183">
            <v>0</v>
          </cell>
          <cell r="G183">
            <v>-920585</v>
          </cell>
        </row>
        <row r="184">
          <cell r="A184" t="str">
            <v>24153009</v>
          </cell>
          <cell r="B184" t="str">
            <v>5</v>
          </cell>
          <cell r="C184" t="str">
            <v>ICA  retenido por terceros - 0.966%</v>
          </cell>
          <cell r="D184">
            <v>-91257</v>
          </cell>
          <cell r="E184">
            <v>0</v>
          </cell>
          <cell r="F184">
            <v>0</v>
          </cell>
          <cell r="G184">
            <v>-91257</v>
          </cell>
        </row>
        <row r="185">
          <cell r="A185" t="str">
            <v>241596</v>
          </cell>
          <cell r="B185" t="str">
            <v>4</v>
          </cell>
          <cell r="C185" t="str">
            <v>ICA - reclasificaciones de saldos</v>
          </cell>
          <cell r="D185">
            <v>0</v>
          </cell>
          <cell r="E185">
            <v>0</v>
          </cell>
          <cell r="F185">
            <v>52813</v>
          </cell>
          <cell r="G185">
            <v>52813</v>
          </cell>
        </row>
        <row r="186">
          <cell r="A186" t="str">
            <v>2420</v>
          </cell>
          <cell r="B186" t="str">
            <v>3</v>
          </cell>
          <cell r="C186" t="str">
            <v>De renta y complementarios</v>
          </cell>
          <cell r="D186">
            <v>0</v>
          </cell>
          <cell r="E186">
            <v>0</v>
          </cell>
          <cell r="F186">
            <v>223475000</v>
          </cell>
          <cell r="G186">
            <v>223475000</v>
          </cell>
        </row>
        <row r="187">
          <cell r="A187" t="str">
            <v>242005</v>
          </cell>
          <cell r="B187" t="str">
            <v>4</v>
          </cell>
          <cell r="C187" t="str">
            <v>Vigencia fiscal corriente - RENTA</v>
          </cell>
          <cell r="D187">
            <v>0</v>
          </cell>
          <cell r="E187">
            <v>0</v>
          </cell>
          <cell r="F187">
            <v>223475000</v>
          </cell>
          <cell r="G187">
            <v>223475000</v>
          </cell>
        </row>
        <row r="188">
          <cell r="A188" t="str">
            <v>26</v>
          </cell>
          <cell r="B188" t="str">
            <v>2</v>
          </cell>
          <cell r="C188" t="str">
            <v>Provisiones y Contingencias</v>
          </cell>
          <cell r="D188">
            <v>400025408</v>
          </cell>
          <cell r="E188">
            <v>494317949</v>
          </cell>
          <cell r="F188">
            <v>94292541</v>
          </cell>
          <cell r="G188">
            <v>0</v>
          </cell>
        </row>
        <row r="189">
          <cell r="A189" t="str">
            <v>2605</v>
          </cell>
          <cell r="B189" t="str">
            <v>3</v>
          </cell>
          <cell r="C189" t="str">
            <v>Provisiones Corrientes por Beneficios a  Empleados (Corrient</v>
          </cell>
          <cell r="D189">
            <v>27882408</v>
          </cell>
          <cell r="E189">
            <v>47805949</v>
          </cell>
          <cell r="F189">
            <v>19923541</v>
          </cell>
          <cell r="G189">
            <v>0</v>
          </cell>
        </row>
        <row r="190">
          <cell r="A190" t="str">
            <v>260505</v>
          </cell>
          <cell r="B190" t="str">
            <v>4</v>
          </cell>
          <cell r="C190" t="str">
            <v>Cesant¡as</v>
          </cell>
          <cell r="D190">
            <v>12081743</v>
          </cell>
          <cell r="E190">
            <v>13732513</v>
          </cell>
          <cell r="F190">
            <v>1650770</v>
          </cell>
          <cell r="G190">
            <v>0</v>
          </cell>
        </row>
        <row r="191">
          <cell r="A191" t="str">
            <v>26050505</v>
          </cell>
          <cell r="B191" t="str">
            <v>5</v>
          </cell>
          <cell r="C191" t="str">
            <v>Cesant¡as - Provision</v>
          </cell>
          <cell r="D191">
            <v>12381743</v>
          </cell>
          <cell r="E191">
            <v>13732513</v>
          </cell>
          <cell r="F191">
            <v>1350770</v>
          </cell>
          <cell r="G191">
            <v>0</v>
          </cell>
        </row>
        <row r="192">
          <cell r="A192" t="str">
            <v>26050510</v>
          </cell>
          <cell r="B192" t="str">
            <v>5</v>
          </cell>
          <cell r="C192" t="str">
            <v>Cesant¡as - Pagos</v>
          </cell>
          <cell r="D192">
            <v>-300000</v>
          </cell>
          <cell r="E192">
            <v>0</v>
          </cell>
          <cell r="F192">
            <v>300000</v>
          </cell>
          <cell r="G192">
            <v>0</v>
          </cell>
        </row>
        <row r="193">
          <cell r="A193" t="str">
            <v>260510</v>
          </cell>
          <cell r="B193" t="str">
            <v>4</v>
          </cell>
          <cell r="C193" t="str">
            <v>Intereses sobre cesant¡as</v>
          </cell>
          <cell r="D193">
            <v>1477392</v>
          </cell>
          <cell r="E193">
            <v>1647197</v>
          </cell>
          <cell r="F193">
            <v>169805</v>
          </cell>
          <cell r="G193">
            <v>0</v>
          </cell>
        </row>
        <row r="194">
          <cell r="A194" t="str">
            <v>26051005</v>
          </cell>
          <cell r="B194" t="str">
            <v>5</v>
          </cell>
          <cell r="C194" t="str">
            <v>Intereses sobre cesant¡as - Provision</v>
          </cell>
          <cell r="D194">
            <v>1486392</v>
          </cell>
          <cell r="E194">
            <v>1647197</v>
          </cell>
          <cell r="F194">
            <v>160805</v>
          </cell>
          <cell r="G194">
            <v>0</v>
          </cell>
        </row>
        <row r="195">
          <cell r="A195" t="str">
            <v>26051010</v>
          </cell>
          <cell r="B195" t="str">
            <v>5</v>
          </cell>
          <cell r="C195" t="str">
            <v>Intereses sobre cesant¡as - Pagos</v>
          </cell>
          <cell r="D195">
            <v>-9000</v>
          </cell>
          <cell r="E195">
            <v>0</v>
          </cell>
          <cell r="F195">
            <v>9000</v>
          </cell>
          <cell r="G195">
            <v>0</v>
          </cell>
        </row>
        <row r="196">
          <cell r="A196" t="str">
            <v>260515</v>
          </cell>
          <cell r="B196" t="str">
            <v>4</v>
          </cell>
          <cell r="C196" t="str">
            <v>Vacaciones</v>
          </cell>
          <cell r="D196">
            <v>8295740</v>
          </cell>
          <cell r="E196">
            <v>11315423</v>
          </cell>
          <cell r="F196">
            <v>3019683</v>
          </cell>
          <cell r="G196">
            <v>0</v>
          </cell>
        </row>
        <row r="197">
          <cell r="A197" t="str">
            <v>26051505</v>
          </cell>
          <cell r="B197" t="str">
            <v>5</v>
          </cell>
          <cell r="C197" t="str">
            <v>Vacaciones - Provision</v>
          </cell>
          <cell r="D197">
            <v>8435348</v>
          </cell>
          <cell r="E197">
            <v>9338923</v>
          </cell>
          <cell r="F197">
            <v>903575</v>
          </cell>
          <cell r="G197">
            <v>0</v>
          </cell>
        </row>
        <row r="198">
          <cell r="A198" t="str">
            <v>26051510</v>
          </cell>
          <cell r="B198" t="str">
            <v>5</v>
          </cell>
          <cell r="C198" t="str">
            <v>Vacaciones - Pagos</v>
          </cell>
          <cell r="D198">
            <v>-139608</v>
          </cell>
          <cell r="E198">
            <v>1976500</v>
          </cell>
          <cell r="F198">
            <v>2116108</v>
          </cell>
          <cell r="G198">
            <v>0</v>
          </cell>
        </row>
        <row r="199">
          <cell r="A199" t="str">
            <v>260520</v>
          </cell>
          <cell r="B199" t="str">
            <v>4</v>
          </cell>
          <cell r="C199" t="str">
            <v>Prima de servicios</v>
          </cell>
          <cell r="D199">
            <v>6027533</v>
          </cell>
          <cell r="E199">
            <v>21110816</v>
          </cell>
          <cell r="F199">
            <v>15083283</v>
          </cell>
          <cell r="G199">
            <v>0</v>
          </cell>
        </row>
        <row r="200">
          <cell r="A200" t="str">
            <v>26052005</v>
          </cell>
          <cell r="B200" t="str">
            <v>5</v>
          </cell>
          <cell r="C200" t="str">
            <v>Prima de servicios - Provision</v>
          </cell>
          <cell r="D200">
            <v>12381743</v>
          </cell>
          <cell r="E200">
            <v>13732513</v>
          </cell>
          <cell r="F200">
            <v>1350770</v>
          </cell>
          <cell r="G200">
            <v>0</v>
          </cell>
        </row>
        <row r="201">
          <cell r="A201" t="str">
            <v>26052010</v>
          </cell>
          <cell r="B201" t="str">
            <v>5</v>
          </cell>
          <cell r="C201" t="str">
            <v>Prima de servicios - Pagos</v>
          </cell>
          <cell r="D201">
            <v>-6354210</v>
          </cell>
          <cell r="E201">
            <v>7378303</v>
          </cell>
          <cell r="F201">
            <v>13732513</v>
          </cell>
          <cell r="G201">
            <v>0</v>
          </cell>
        </row>
        <row r="202">
          <cell r="A202" t="str">
            <v>2620</v>
          </cell>
          <cell r="B202" t="str">
            <v>3</v>
          </cell>
          <cell r="C202" t="str">
            <v>Para obligaciones fiscales</v>
          </cell>
          <cell r="D202">
            <v>372143000</v>
          </cell>
          <cell r="E202">
            <v>446512000</v>
          </cell>
          <cell r="F202">
            <v>74369000</v>
          </cell>
          <cell r="G202">
            <v>0</v>
          </cell>
        </row>
        <row r="203">
          <cell r="A203" t="str">
            <v>262005</v>
          </cell>
          <cell r="B203" t="str">
            <v>4</v>
          </cell>
          <cell r="C203" t="str">
            <v>Para impuesto de renta y complementarios</v>
          </cell>
          <cell r="D203">
            <v>372143000</v>
          </cell>
          <cell r="E203">
            <v>446512000</v>
          </cell>
          <cell r="F203">
            <v>74369000</v>
          </cell>
          <cell r="G203">
            <v>0</v>
          </cell>
        </row>
        <row r="204">
          <cell r="A204" t="str">
            <v>27</v>
          </cell>
          <cell r="B204" t="str">
            <v>2</v>
          </cell>
          <cell r="C204" t="str">
            <v>Pasivos diferidos</v>
          </cell>
          <cell r="D204">
            <v>1378385</v>
          </cell>
          <cell r="E204">
            <v>1378385</v>
          </cell>
          <cell r="F204">
            <v>0</v>
          </cell>
          <cell r="G204">
            <v>0</v>
          </cell>
        </row>
        <row r="205">
          <cell r="A205" t="str">
            <v>2710</v>
          </cell>
          <cell r="B205" t="str">
            <v>3</v>
          </cell>
          <cell r="C205" t="str">
            <v>Ingresos Diferidos - Corrientes</v>
          </cell>
          <cell r="D205">
            <v>1378385</v>
          </cell>
          <cell r="E205">
            <v>1378385</v>
          </cell>
          <cell r="F205">
            <v>0</v>
          </cell>
          <cell r="G205">
            <v>0</v>
          </cell>
        </row>
        <row r="206">
          <cell r="A206" t="str">
            <v>271005</v>
          </cell>
          <cell r="B206" t="str">
            <v>4</v>
          </cell>
          <cell r="C206" t="str">
            <v>Ingresos recibidos por anticipado</v>
          </cell>
          <cell r="D206">
            <v>1378385</v>
          </cell>
          <cell r="E206">
            <v>1378385</v>
          </cell>
          <cell r="F206">
            <v>0</v>
          </cell>
          <cell r="G206">
            <v>0</v>
          </cell>
        </row>
        <row r="207">
          <cell r="A207" t="str">
            <v>28</v>
          </cell>
          <cell r="B207" t="str">
            <v>2</v>
          </cell>
          <cell r="C207" t="str">
            <v>Otros pasivos</v>
          </cell>
          <cell r="D207">
            <v>901297606</v>
          </cell>
          <cell r="E207">
            <v>99453594</v>
          </cell>
          <cell r="F207">
            <v>78783211</v>
          </cell>
          <cell r="G207">
            <v>880627223</v>
          </cell>
        </row>
        <row r="208">
          <cell r="A208" t="str">
            <v>2810</v>
          </cell>
          <cell r="B208" t="str">
            <v>3</v>
          </cell>
          <cell r="C208" t="str">
            <v>Retenciones a terceros sobre contratos</v>
          </cell>
          <cell r="D208">
            <v>901297606</v>
          </cell>
          <cell r="E208">
            <v>99453594</v>
          </cell>
          <cell r="F208">
            <v>78783211</v>
          </cell>
          <cell r="G208">
            <v>880627223</v>
          </cell>
        </row>
        <row r="209">
          <cell r="A209" t="str">
            <v>3</v>
          </cell>
          <cell r="B209" t="str">
            <v>1</v>
          </cell>
          <cell r="C209" t="str">
            <v>PATRIMONIO</v>
          </cell>
          <cell r="D209">
            <v>38949818024</v>
          </cell>
          <cell r="E209">
            <v>609229317</v>
          </cell>
          <cell r="F209">
            <v>3676785936</v>
          </cell>
          <cell r="G209">
            <v>42017374643</v>
          </cell>
        </row>
        <row r="210">
          <cell r="A210" t="str">
            <v>31</v>
          </cell>
          <cell r="B210" t="str">
            <v>2</v>
          </cell>
          <cell r="C210" t="str">
            <v>Fondos Propios</v>
          </cell>
          <cell r="D210">
            <v>38088720000</v>
          </cell>
          <cell r="E210">
            <v>0</v>
          </cell>
          <cell r="F210">
            <v>3676609872</v>
          </cell>
          <cell r="G210">
            <v>41765329872</v>
          </cell>
        </row>
        <row r="211">
          <cell r="A211" t="str">
            <v>3105</v>
          </cell>
          <cell r="B211" t="str">
            <v>3</v>
          </cell>
          <cell r="C211" t="str">
            <v>Capital suscrito y pagado</v>
          </cell>
          <cell r="D211">
            <v>38088720000</v>
          </cell>
          <cell r="E211">
            <v>0</v>
          </cell>
          <cell r="F211">
            <v>183830272</v>
          </cell>
          <cell r="G211">
            <v>38272550272</v>
          </cell>
        </row>
        <row r="212">
          <cell r="A212" t="str">
            <v>310505</v>
          </cell>
          <cell r="B212" t="str">
            <v>4</v>
          </cell>
          <cell r="C212" t="str">
            <v>Capital autorizado</v>
          </cell>
          <cell r="D212">
            <v>38088720000</v>
          </cell>
          <cell r="E212">
            <v>0</v>
          </cell>
          <cell r="F212">
            <v>183830272</v>
          </cell>
          <cell r="G212">
            <v>38272550272</v>
          </cell>
        </row>
        <row r="213">
          <cell r="A213" t="str">
            <v>3140</v>
          </cell>
          <cell r="B213" t="str">
            <v>3</v>
          </cell>
          <cell r="C213" t="str">
            <v>Prima en colocaci¢n de acciones</v>
          </cell>
          <cell r="D213">
            <v>0</v>
          </cell>
          <cell r="E213">
            <v>0</v>
          </cell>
          <cell r="F213">
            <v>3492779600</v>
          </cell>
          <cell r="G213">
            <v>3492779600</v>
          </cell>
        </row>
        <row r="214">
          <cell r="A214" t="str">
            <v>32</v>
          </cell>
          <cell r="B214" t="str">
            <v>2</v>
          </cell>
          <cell r="C214" t="str">
            <v>Superavit de capital</v>
          </cell>
          <cell r="D214">
            <v>663221665</v>
          </cell>
          <cell r="E214">
            <v>0</v>
          </cell>
          <cell r="F214">
            <v>0</v>
          </cell>
          <cell r="G214">
            <v>663221665</v>
          </cell>
        </row>
        <row r="215">
          <cell r="A215" t="str">
            <v>3210</v>
          </cell>
          <cell r="B215" t="str">
            <v>3</v>
          </cell>
          <cell r="C215" t="str">
            <v>Superavit de capital - Normalización</v>
          </cell>
          <cell r="D215">
            <v>663221665</v>
          </cell>
          <cell r="E215">
            <v>0</v>
          </cell>
          <cell r="F215">
            <v>0</v>
          </cell>
          <cell r="G215">
            <v>663221665</v>
          </cell>
        </row>
        <row r="216">
          <cell r="A216" t="str">
            <v>33</v>
          </cell>
          <cell r="B216" t="str">
            <v>2</v>
          </cell>
          <cell r="C216" t="str">
            <v>Reservas</v>
          </cell>
          <cell r="D216">
            <v>83207000</v>
          </cell>
          <cell r="E216">
            <v>0</v>
          </cell>
          <cell r="F216">
            <v>0</v>
          </cell>
          <cell r="G216">
            <v>83207000</v>
          </cell>
        </row>
        <row r="217">
          <cell r="A217" t="str">
            <v>3305</v>
          </cell>
          <cell r="B217" t="str">
            <v>3</v>
          </cell>
          <cell r="C217" t="str">
            <v>Reservas obligatorias</v>
          </cell>
          <cell r="D217">
            <v>83207000</v>
          </cell>
          <cell r="E217">
            <v>0</v>
          </cell>
          <cell r="F217">
            <v>0</v>
          </cell>
          <cell r="G217">
            <v>83207000</v>
          </cell>
        </row>
        <row r="218">
          <cell r="A218" t="str">
            <v>330505</v>
          </cell>
          <cell r="B218" t="str">
            <v>4</v>
          </cell>
          <cell r="C218" t="str">
            <v>Reserva legal</v>
          </cell>
          <cell r="D218">
            <v>83207000</v>
          </cell>
          <cell r="E218">
            <v>0</v>
          </cell>
          <cell r="F218">
            <v>0</v>
          </cell>
          <cell r="G218">
            <v>83207000</v>
          </cell>
        </row>
        <row r="219">
          <cell r="A219" t="str">
            <v>33050510</v>
          </cell>
          <cell r="B219" t="str">
            <v>5</v>
          </cell>
          <cell r="C219" t="str">
            <v>Reserva legal - No gravada</v>
          </cell>
          <cell r="D219">
            <v>83207000</v>
          </cell>
          <cell r="E219">
            <v>0</v>
          </cell>
          <cell r="F219">
            <v>0</v>
          </cell>
          <cell r="G219">
            <v>83207000</v>
          </cell>
        </row>
        <row r="220">
          <cell r="A220" t="str">
            <v>35</v>
          </cell>
          <cell r="B220" t="str">
            <v>2</v>
          </cell>
          <cell r="C220" t="str">
            <v>Ganancias (Perdidas ) Acumuladas</v>
          </cell>
          <cell r="D220">
            <v>114669359</v>
          </cell>
          <cell r="E220">
            <v>0</v>
          </cell>
          <cell r="F220">
            <v>176064</v>
          </cell>
          <cell r="G220">
            <v>114845423</v>
          </cell>
        </row>
        <row r="221">
          <cell r="A221" t="str">
            <v>3505</v>
          </cell>
          <cell r="B221" t="str">
            <v>3</v>
          </cell>
          <cell r="C221" t="str">
            <v>Ganancias  acumuladas</v>
          </cell>
          <cell r="D221">
            <v>437454744</v>
          </cell>
          <cell r="E221">
            <v>0</v>
          </cell>
          <cell r="F221">
            <v>176064</v>
          </cell>
          <cell r="G221">
            <v>437630808</v>
          </cell>
        </row>
        <row r="222">
          <cell r="A222" t="str">
            <v>3510</v>
          </cell>
          <cell r="B222" t="str">
            <v>3</v>
          </cell>
          <cell r="C222" t="str">
            <v>P‚rdidas acumuladas</v>
          </cell>
          <cell r="D222">
            <v>-383612662</v>
          </cell>
          <cell r="E222">
            <v>0</v>
          </cell>
          <cell r="F222">
            <v>0</v>
          </cell>
          <cell r="G222">
            <v>-383612662</v>
          </cell>
        </row>
        <row r="223">
          <cell r="A223" t="str">
            <v>3555</v>
          </cell>
          <cell r="B223" t="str">
            <v>3</v>
          </cell>
          <cell r="C223" t="str">
            <v>Ganancias (P‚rdidas) acumuladas por convergencia a NIIF</v>
          </cell>
          <cell r="D223">
            <v>60827277</v>
          </cell>
          <cell r="E223">
            <v>0</v>
          </cell>
          <cell r="F223">
            <v>0</v>
          </cell>
          <cell r="G223">
            <v>60827277</v>
          </cell>
        </row>
        <row r="224">
          <cell r="A224" t="str">
            <v>355505</v>
          </cell>
          <cell r="B224" t="str">
            <v>4</v>
          </cell>
          <cell r="C224" t="str">
            <v>Instrumento financieros</v>
          </cell>
          <cell r="D224">
            <v>-204800</v>
          </cell>
          <cell r="E224">
            <v>0</v>
          </cell>
          <cell r="F224">
            <v>0</v>
          </cell>
          <cell r="G224">
            <v>-204800</v>
          </cell>
        </row>
        <row r="225">
          <cell r="A225" t="str">
            <v>355565</v>
          </cell>
          <cell r="B225" t="str">
            <v>4</v>
          </cell>
          <cell r="C225" t="str">
            <v>Patrimonio</v>
          </cell>
          <cell r="D225">
            <v>9061077</v>
          </cell>
          <cell r="E225">
            <v>0</v>
          </cell>
          <cell r="F225">
            <v>0</v>
          </cell>
          <cell r="G225">
            <v>9061077</v>
          </cell>
        </row>
        <row r="226">
          <cell r="A226" t="str">
            <v>355570</v>
          </cell>
          <cell r="B226" t="str">
            <v>4</v>
          </cell>
          <cell r="C226" t="str">
            <v>Activos por impuestos diferidos</v>
          </cell>
          <cell r="D226">
            <v>51971000</v>
          </cell>
          <cell r="E226">
            <v>0</v>
          </cell>
          <cell r="F226">
            <v>0</v>
          </cell>
          <cell r="G226">
            <v>51971000</v>
          </cell>
        </row>
        <row r="227">
          <cell r="A227" t="str">
            <v>36</v>
          </cell>
          <cell r="B227" t="str">
            <v>2</v>
          </cell>
          <cell r="C227" t="str">
            <v>Ganancias (Perdidas ) del periodo</v>
          </cell>
          <cell r="D227">
            <v>0</v>
          </cell>
          <cell r="E227">
            <v>609229317</v>
          </cell>
          <cell r="F227">
            <v>0</v>
          </cell>
          <cell r="G227">
            <v>-609229317</v>
          </cell>
        </row>
        <row r="228">
          <cell r="A228" t="str">
            <v>3610</v>
          </cell>
          <cell r="B228" t="str">
            <v>3</v>
          </cell>
          <cell r="C228" t="str">
            <v>ÿP‚rdida del ejercicio</v>
          </cell>
          <cell r="D228">
            <v>0</v>
          </cell>
          <cell r="E228">
            <v>609229317</v>
          </cell>
          <cell r="F228">
            <v>0</v>
          </cell>
          <cell r="G228">
            <v>-609229317</v>
          </cell>
        </row>
        <row r="229">
          <cell r="A229" t="str">
            <v>4</v>
          </cell>
          <cell r="B229" t="str">
            <v>1</v>
          </cell>
          <cell r="C229" t="str">
            <v>INGRESOS</v>
          </cell>
          <cell r="D229">
            <v>532130447</v>
          </cell>
          <cell r="E229">
            <v>30408665</v>
          </cell>
          <cell r="F229">
            <v>216218413</v>
          </cell>
          <cell r="G229">
            <v>717940195</v>
          </cell>
        </row>
        <row r="230">
          <cell r="A230" t="str">
            <v>41</v>
          </cell>
          <cell r="B230" t="str">
            <v>2</v>
          </cell>
          <cell r="C230" t="str">
            <v>Ingresos de actividades ordinarias</v>
          </cell>
          <cell r="D230">
            <v>353105451</v>
          </cell>
          <cell r="E230">
            <v>0</v>
          </cell>
          <cell r="F230">
            <v>64767454</v>
          </cell>
          <cell r="G230">
            <v>417872905</v>
          </cell>
        </row>
        <row r="231">
          <cell r="A231" t="str">
            <v>4155</v>
          </cell>
          <cell r="B231" t="str">
            <v>3</v>
          </cell>
          <cell r="C231" t="str">
            <v>Actividad Financiera</v>
          </cell>
          <cell r="D231">
            <v>55146477</v>
          </cell>
          <cell r="E231">
            <v>0</v>
          </cell>
          <cell r="F231">
            <v>303958</v>
          </cell>
          <cell r="G231">
            <v>55450435</v>
          </cell>
        </row>
        <row r="232">
          <cell r="A232" t="str">
            <v>415595</v>
          </cell>
          <cell r="B232" t="str">
            <v>6</v>
          </cell>
          <cell r="C232" t="str">
            <v>Actividades conexas</v>
          </cell>
          <cell r="D232">
            <v>55146477</v>
          </cell>
          <cell r="E232">
            <v>0</v>
          </cell>
          <cell r="F232">
            <v>303958</v>
          </cell>
          <cell r="G232">
            <v>55450435</v>
          </cell>
        </row>
        <row r="233">
          <cell r="A233" t="str">
            <v>41559505</v>
          </cell>
          <cell r="B233" t="str">
            <v>8</v>
          </cell>
          <cell r="C233" t="str">
            <v>Ingresos patrimonio Autonomo</v>
          </cell>
          <cell r="D233">
            <v>55146477</v>
          </cell>
          <cell r="E233">
            <v>0</v>
          </cell>
          <cell r="F233">
            <v>303958</v>
          </cell>
          <cell r="G233">
            <v>55450435</v>
          </cell>
        </row>
        <row r="234">
          <cell r="A234" t="str">
            <v>4170</v>
          </cell>
          <cell r="B234" t="str">
            <v>3</v>
          </cell>
          <cell r="C234" t="str">
            <v>Arrendamientos</v>
          </cell>
          <cell r="D234">
            <v>297958974</v>
          </cell>
          <cell r="E234">
            <v>0</v>
          </cell>
          <cell r="F234">
            <v>64463496</v>
          </cell>
          <cell r="G234">
            <v>362422470</v>
          </cell>
        </row>
        <row r="235">
          <cell r="A235" t="str">
            <v>417005</v>
          </cell>
          <cell r="B235" t="str">
            <v>4</v>
          </cell>
          <cell r="C235" t="str">
            <v>Arrendamientos de bienes ra¡ces</v>
          </cell>
          <cell r="D235">
            <v>297958974</v>
          </cell>
          <cell r="E235">
            <v>0</v>
          </cell>
          <cell r="F235">
            <v>64463496</v>
          </cell>
          <cell r="G235">
            <v>362422470</v>
          </cell>
        </row>
        <row r="236">
          <cell r="A236" t="str">
            <v>43</v>
          </cell>
          <cell r="B236" t="str">
            <v>2</v>
          </cell>
          <cell r="C236" t="str">
            <v>Otros ingresos de actividades ordinarias</v>
          </cell>
          <cell r="D236">
            <v>41622863</v>
          </cell>
          <cell r="E236">
            <v>0</v>
          </cell>
          <cell r="F236">
            <v>537600</v>
          </cell>
          <cell r="G236">
            <v>42160463</v>
          </cell>
        </row>
        <row r="237">
          <cell r="A237" t="str">
            <v>4305</v>
          </cell>
          <cell r="B237" t="str">
            <v>3</v>
          </cell>
          <cell r="C237" t="str">
            <v>Financieros</v>
          </cell>
          <cell r="D237">
            <v>13463319</v>
          </cell>
          <cell r="E237">
            <v>0</v>
          </cell>
          <cell r="F237">
            <v>0</v>
          </cell>
          <cell r="G237">
            <v>13463319</v>
          </cell>
        </row>
        <row r="238">
          <cell r="A238" t="str">
            <v>430505</v>
          </cell>
          <cell r="B238" t="str">
            <v>4</v>
          </cell>
          <cell r="C238" t="str">
            <v>Intereses</v>
          </cell>
          <cell r="D238">
            <v>9533297</v>
          </cell>
          <cell r="E238">
            <v>0</v>
          </cell>
          <cell r="F238">
            <v>0</v>
          </cell>
          <cell r="G238">
            <v>9533297</v>
          </cell>
        </row>
        <row r="239">
          <cell r="A239" t="str">
            <v>430530</v>
          </cell>
          <cell r="B239" t="str">
            <v>4</v>
          </cell>
          <cell r="C239" t="str">
            <v>Descuentos comerciales condicionados</v>
          </cell>
          <cell r="D239">
            <v>3930022</v>
          </cell>
          <cell r="E239">
            <v>0</v>
          </cell>
          <cell r="F239">
            <v>0</v>
          </cell>
          <cell r="G239">
            <v>3930022</v>
          </cell>
        </row>
        <row r="240">
          <cell r="A240" t="str">
            <v>4350</v>
          </cell>
          <cell r="B240" t="str">
            <v>3</v>
          </cell>
          <cell r="C240" t="str">
            <v>Ingresos por medici¢n  al valor razonable</v>
          </cell>
          <cell r="D240">
            <v>5811200</v>
          </cell>
          <cell r="E240">
            <v>0</v>
          </cell>
          <cell r="F240">
            <v>537600</v>
          </cell>
          <cell r="G240">
            <v>6348800</v>
          </cell>
        </row>
        <row r="241">
          <cell r="A241" t="str">
            <v>435012</v>
          </cell>
          <cell r="B241" t="str">
            <v>4</v>
          </cell>
          <cell r="C241" t="str">
            <v>Utilidad en la medici¢n del valor razonable de inversiones</v>
          </cell>
          <cell r="D241">
            <v>5811200</v>
          </cell>
          <cell r="E241">
            <v>0</v>
          </cell>
          <cell r="F241">
            <v>537600</v>
          </cell>
          <cell r="G241">
            <v>6348800</v>
          </cell>
        </row>
        <row r="242">
          <cell r="A242" t="str">
            <v>4395</v>
          </cell>
          <cell r="B242" t="str">
            <v>3</v>
          </cell>
          <cell r="C242" t="str">
            <v>Otros ingresos</v>
          </cell>
          <cell r="D242">
            <v>22348344</v>
          </cell>
          <cell r="E242">
            <v>0</v>
          </cell>
          <cell r="F242">
            <v>0</v>
          </cell>
          <cell r="G242">
            <v>22348344</v>
          </cell>
        </row>
        <row r="243">
          <cell r="A243" t="str">
            <v>439595</v>
          </cell>
          <cell r="B243" t="str">
            <v>4</v>
          </cell>
          <cell r="C243" t="str">
            <v>Otros ingresos</v>
          </cell>
          <cell r="D243">
            <v>22348344</v>
          </cell>
          <cell r="E243">
            <v>0</v>
          </cell>
          <cell r="F243">
            <v>0</v>
          </cell>
          <cell r="G243">
            <v>22348344</v>
          </cell>
        </row>
        <row r="244">
          <cell r="A244" t="str">
            <v>46</v>
          </cell>
          <cell r="B244" t="str">
            <v>2</v>
          </cell>
          <cell r="C244" t="str">
            <v>Otros ingresos</v>
          </cell>
          <cell r="D244">
            <v>77863</v>
          </cell>
          <cell r="E244">
            <v>0</v>
          </cell>
          <cell r="F244">
            <v>445</v>
          </cell>
          <cell r="G244">
            <v>78308</v>
          </cell>
        </row>
        <row r="245">
          <cell r="A245" t="str">
            <v>4670</v>
          </cell>
          <cell r="B245" t="str">
            <v>3</v>
          </cell>
          <cell r="C245" t="str">
            <v>Ingresos de ejercicios anteriores</v>
          </cell>
          <cell r="D245">
            <v>71260</v>
          </cell>
          <cell r="E245">
            <v>0</v>
          </cell>
          <cell r="F245">
            <v>0</v>
          </cell>
          <cell r="G245">
            <v>71260</v>
          </cell>
        </row>
        <row r="246">
          <cell r="A246" t="str">
            <v>4695</v>
          </cell>
          <cell r="B246" t="str">
            <v>3</v>
          </cell>
          <cell r="C246" t="str">
            <v>Diversos</v>
          </cell>
          <cell r="D246">
            <v>6603</v>
          </cell>
          <cell r="E246">
            <v>0</v>
          </cell>
          <cell r="F246">
            <v>445</v>
          </cell>
          <cell r="G246">
            <v>7048</v>
          </cell>
        </row>
        <row r="247">
          <cell r="A247" t="str">
            <v>469595</v>
          </cell>
          <cell r="B247" t="str">
            <v>4</v>
          </cell>
          <cell r="C247" t="str">
            <v>Diversos - Ajustes</v>
          </cell>
          <cell r="D247">
            <v>6603</v>
          </cell>
          <cell r="E247">
            <v>0</v>
          </cell>
          <cell r="F247">
            <v>445</v>
          </cell>
          <cell r="G247">
            <v>7048</v>
          </cell>
        </row>
        <row r="248">
          <cell r="A248" t="str">
            <v>47</v>
          </cell>
          <cell r="B248" t="str">
            <v>2</v>
          </cell>
          <cell r="C248" t="str">
            <v>Ingresos  por impuestos a las ganancias</v>
          </cell>
          <cell r="D248">
            <v>137324270</v>
          </cell>
          <cell r="E248">
            <v>30408665</v>
          </cell>
          <cell r="F248">
            <v>150912914</v>
          </cell>
          <cell r="G248">
            <v>257828519</v>
          </cell>
        </row>
        <row r="249">
          <cell r="A249" t="str">
            <v>4705</v>
          </cell>
          <cell r="B249" t="str">
            <v>3</v>
          </cell>
          <cell r="C249" t="str">
            <v>Impuesto de renta y complementarios</v>
          </cell>
          <cell r="D249">
            <v>137324270</v>
          </cell>
          <cell r="E249">
            <v>0</v>
          </cell>
          <cell r="F249">
            <v>15226143</v>
          </cell>
          <cell r="G249">
            <v>152550413</v>
          </cell>
        </row>
        <row r="250">
          <cell r="A250" t="str">
            <v>4707</v>
          </cell>
          <cell r="B250" t="str">
            <v>3</v>
          </cell>
          <cell r="C250" t="str">
            <v>Impuesto de renta y complementarios diferido - Ajustes</v>
          </cell>
          <cell r="D250">
            <v>0</v>
          </cell>
          <cell r="E250">
            <v>30408665</v>
          </cell>
          <cell r="F250">
            <v>135686771</v>
          </cell>
          <cell r="G250">
            <v>105278106</v>
          </cell>
        </row>
        <row r="251">
          <cell r="A251" t="str">
            <v>5</v>
          </cell>
          <cell r="B251" t="str">
            <v>1</v>
          </cell>
          <cell r="C251" t="str">
            <v>GASTOS</v>
          </cell>
          <cell r="D251">
            <v>1854197580</v>
          </cell>
          <cell r="E251">
            <v>82736071</v>
          </cell>
          <cell r="F251">
            <v>1218993456</v>
          </cell>
          <cell r="G251">
            <v>717940195</v>
          </cell>
        </row>
        <row r="252">
          <cell r="A252" t="str">
            <v>51</v>
          </cell>
          <cell r="B252" t="str">
            <v>2</v>
          </cell>
          <cell r="C252" t="str">
            <v>Gastos de Administracion</v>
          </cell>
          <cell r="D252">
            <v>1051399986</v>
          </cell>
          <cell r="E252">
            <v>73959312</v>
          </cell>
          <cell r="F252">
            <v>3122639</v>
          </cell>
          <cell r="G252">
            <v>1122236659</v>
          </cell>
        </row>
        <row r="253">
          <cell r="A253" t="str">
            <v>5105</v>
          </cell>
          <cell r="B253" t="str">
            <v>3</v>
          </cell>
          <cell r="C253" t="str">
            <v>Gastos de personal</v>
          </cell>
          <cell r="D253">
            <v>231223294</v>
          </cell>
          <cell r="E253">
            <v>25434299</v>
          </cell>
          <cell r="F253">
            <v>3122639</v>
          </cell>
          <cell r="G253">
            <v>253534954</v>
          </cell>
        </row>
        <row r="254">
          <cell r="A254" t="str">
            <v>510506</v>
          </cell>
          <cell r="B254" t="str">
            <v>4</v>
          </cell>
          <cell r="C254" t="str">
            <v>Sueldos</v>
          </cell>
          <cell r="D254">
            <v>142783645</v>
          </cell>
          <cell r="E254">
            <v>13522217</v>
          </cell>
          <cell r="F254">
            <v>0</v>
          </cell>
          <cell r="G254">
            <v>156305862</v>
          </cell>
        </row>
        <row r="255">
          <cell r="A255" t="str">
            <v>510524</v>
          </cell>
          <cell r="B255" t="str">
            <v>4</v>
          </cell>
          <cell r="C255" t="str">
            <v>Incapacidades</v>
          </cell>
          <cell r="D255">
            <v>60236</v>
          </cell>
          <cell r="E255">
            <v>0</v>
          </cell>
          <cell r="F255">
            <v>0</v>
          </cell>
          <cell r="G255">
            <v>60236</v>
          </cell>
        </row>
        <row r="256">
          <cell r="A256" t="str">
            <v>510527</v>
          </cell>
          <cell r="B256" t="str">
            <v>4</v>
          </cell>
          <cell r="C256" t="str">
            <v>Auxilio de transporte</v>
          </cell>
          <cell r="D256">
            <v>3951921</v>
          </cell>
          <cell r="E256">
            <v>581980</v>
          </cell>
          <cell r="F256">
            <v>0</v>
          </cell>
          <cell r="G256">
            <v>4533901</v>
          </cell>
        </row>
        <row r="257">
          <cell r="A257" t="str">
            <v>510530</v>
          </cell>
          <cell r="B257" t="str">
            <v>4</v>
          </cell>
          <cell r="C257" t="str">
            <v>Cesant¡as</v>
          </cell>
          <cell r="D257">
            <v>12381743</v>
          </cell>
          <cell r="E257">
            <v>1350770</v>
          </cell>
          <cell r="F257">
            <v>0</v>
          </cell>
          <cell r="G257">
            <v>13732513</v>
          </cell>
        </row>
        <row r="258">
          <cell r="A258" t="str">
            <v>510533</v>
          </cell>
          <cell r="B258" t="str">
            <v>4</v>
          </cell>
          <cell r="C258" t="str">
            <v>Intereses sobre cesant¡as</v>
          </cell>
          <cell r="D258">
            <v>1524496</v>
          </cell>
          <cell r="E258">
            <v>160805</v>
          </cell>
          <cell r="F258">
            <v>132222</v>
          </cell>
          <cell r="G258">
            <v>1553079</v>
          </cell>
        </row>
        <row r="259">
          <cell r="A259" t="str">
            <v>510536</v>
          </cell>
          <cell r="B259" t="str">
            <v>4</v>
          </cell>
          <cell r="C259" t="str">
            <v>Prima de servicios</v>
          </cell>
          <cell r="D259">
            <v>12381743</v>
          </cell>
          <cell r="E259">
            <v>1350770</v>
          </cell>
          <cell r="F259">
            <v>0</v>
          </cell>
          <cell r="G259">
            <v>13732513</v>
          </cell>
        </row>
        <row r="260">
          <cell r="A260" t="str">
            <v>510539</v>
          </cell>
          <cell r="B260" t="str">
            <v>4</v>
          </cell>
          <cell r="C260" t="str">
            <v>Vacaciones</v>
          </cell>
          <cell r="D260">
            <v>8435348</v>
          </cell>
          <cell r="E260">
            <v>903575</v>
          </cell>
          <cell r="F260">
            <v>2990417</v>
          </cell>
          <cell r="G260">
            <v>6348506</v>
          </cell>
        </row>
        <row r="261">
          <cell r="A261" t="str">
            <v>510545</v>
          </cell>
          <cell r="B261" t="str">
            <v>4</v>
          </cell>
          <cell r="C261" t="str">
            <v>Auxilios</v>
          </cell>
          <cell r="D261">
            <v>932400</v>
          </cell>
          <cell r="E261">
            <v>0</v>
          </cell>
          <cell r="F261">
            <v>0</v>
          </cell>
          <cell r="G261">
            <v>932400</v>
          </cell>
        </row>
        <row r="262">
          <cell r="A262" t="str">
            <v>51054515</v>
          </cell>
          <cell r="B262" t="str">
            <v>5</v>
          </cell>
          <cell r="C262" t="str">
            <v>Auxilios M‚dicos</v>
          </cell>
          <cell r="D262">
            <v>932400</v>
          </cell>
          <cell r="E262">
            <v>0</v>
          </cell>
          <cell r="F262">
            <v>0</v>
          </cell>
          <cell r="G262">
            <v>932400</v>
          </cell>
        </row>
        <row r="263">
          <cell r="A263" t="str">
            <v>510548</v>
          </cell>
          <cell r="B263" t="str">
            <v>4</v>
          </cell>
          <cell r="C263" t="str">
            <v>Bonificaciones</v>
          </cell>
          <cell r="D263">
            <v>20000000</v>
          </cell>
          <cell r="E263">
            <v>0</v>
          </cell>
          <cell r="F263">
            <v>0</v>
          </cell>
          <cell r="G263">
            <v>20000000</v>
          </cell>
        </row>
        <row r="264">
          <cell r="A264" t="str">
            <v>510551</v>
          </cell>
          <cell r="B264" t="str">
            <v>4</v>
          </cell>
          <cell r="C264" t="str">
            <v>Dotaci¢n y suministro a trabajadores</v>
          </cell>
          <cell r="D264">
            <v>237300</v>
          </cell>
          <cell r="E264">
            <v>946889</v>
          </cell>
          <cell r="F264">
            <v>0</v>
          </cell>
          <cell r="G264">
            <v>1184189</v>
          </cell>
        </row>
        <row r="265">
          <cell r="A265" t="str">
            <v>510563</v>
          </cell>
          <cell r="B265" t="str">
            <v>4</v>
          </cell>
          <cell r="C265" t="str">
            <v>Capacitaci¢n al personal</v>
          </cell>
          <cell r="D265">
            <v>0</v>
          </cell>
          <cell r="E265">
            <v>3600000</v>
          </cell>
          <cell r="F265">
            <v>0</v>
          </cell>
          <cell r="G265">
            <v>3600000</v>
          </cell>
        </row>
        <row r="266">
          <cell r="A266" t="str">
            <v>510566</v>
          </cell>
          <cell r="B266" t="str">
            <v>4</v>
          </cell>
          <cell r="C266" t="str">
            <v>Gastos deportivos y de recreaci¢n</v>
          </cell>
          <cell r="D266">
            <v>4185500</v>
          </cell>
          <cell r="E266">
            <v>462250</v>
          </cell>
          <cell r="F266">
            <v>0</v>
          </cell>
          <cell r="G266">
            <v>4647750</v>
          </cell>
        </row>
        <row r="267">
          <cell r="A267" t="str">
            <v>510568</v>
          </cell>
          <cell r="B267" t="str">
            <v>4</v>
          </cell>
          <cell r="C267" t="str">
            <v>Aportes a administradoras de riesgos profesionales, ARP</v>
          </cell>
          <cell r="D267">
            <v>747500</v>
          </cell>
          <cell r="E267">
            <v>73400</v>
          </cell>
          <cell r="F267">
            <v>0</v>
          </cell>
          <cell r="G267">
            <v>820900</v>
          </cell>
        </row>
        <row r="268">
          <cell r="A268" t="str">
            <v>510569</v>
          </cell>
          <cell r="B268" t="str">
            <v>4</v>
          </cell>
          <cell r="C268" t="str">
            <v>Aportes a entidades promotoras de salud, EPS</v>
          </cell>
          <cell r="D268">
            <v>310865</v>
          </cell>
          <cell r="E268">
            <v>0</v>
          </cell>
          <cell r="F268">
            <v>0</v>
          </cell>
          <cell r="G268">
            <v>310865</v>
          </cell>
        </row>
        <row r="269">
          <cell r="A269" t="str">
            <v>510570</v>
          </cell>
          <cell r="B269" t="str">
            <v>4</v>
          </cell>
          <cell r="C269" t="str">
            <v>Aportes a fondos de pensiones y/o cesant¡as</v>
          </cell>
          <cell r="D269">
            <v>17370877</v>
          </cell>
          <cell r="E269">
            <v>1861243</v>
          </cell>
          <cell r="F269">
            <v>0</v>
          </cell>
          <cell r="G269">
            <v>19232120</v>
          </cell>
        </row>
        <row r="270">
          <cell r="A270" t="str">
            <v>510572</v>
          </cell>
          <cell r="B270" t="str">
            <v>4</v>
          </cell>
          <cell r="C270" t="str">
            <v>Aportes cajas de compensaci¢n familiar</v>
          </cell>
          <cell r="D270">
            <v>5737520</v>
          </cell>
          <cell r="E270">
            <v>620400</v>
          </cell>
          <cell r="F270">
            <v>0</v>
          </cell>
          <cell r="G270">
            <v>6357920</v>
          </cell>
        </row>
        <row r="271">
          <cell r="A271" t="str">
            <v>510575</v>
          </cell>
          <cell r="B271" t="str">
            <v>4</v>
          </cell>
          <cell r="C271" t="str">
            <v>Aportes ICBF</v>
          </cell>
          <cell r="D271">
            <v>109300</v>
          </cell>
          <cell r="E271">
            <v>0</v>
          </cell>
          <cell r="F271">
            <v>0</v>
          </cell>
          <cell r="G271">
            <v>109300</v>
          </cell>
        </row>
        <row r="272">
          <cell r="A272" t="str">
            <v>510578</v>
          </cell>
          <cell r="B272" t="str">
            <v>4</v>
          </cell>
          <cell r="C272" t="str">
            <v>SENA</v>
          </cell>
          <cell r="D272">
            <v>72900</v>
          </cell>
          <cell r="E272">
            <v>0</v>
          </cell>
          <cell r="F272">
            <v>0</v>
          </cell>
          <cell r="G272">
            <v>72900</v>
          </cell>
        </row>
        <row r="273">
          <cell r="A273" t="str">
            <v>5110</v>
          </cell>
          <cell r="B273" t="str">
            <v>3</v>
          </cell>
          <cell r="C273" t="str">
            <v>Honorarios</v>
          </cell>
          <cell r="D273">
            <v>129254127</v>
          </cell>
          <cell r="E273">
            <v>14644609</v>
          </cell>
          <cell r="F273">
            <v>0</v>
          </cell>
          <cell r="G273">
            <v>143898736</v>
          </cell>
        </row>
        <row r="274">
          <cell r="A274" t="str">
            <v>511010</v>
          </cell>
          <cell r="B274" t="str">
            <v>4</v>
          </cell>
          <cell r="C274" t="str">
            <v>Revisor¡a fiscal</v>
          </cell>
          <cell r="D274">
            <v>12593900</v>
          </cell>
          <cell r="E274">
            <v>1144900</v>
          </cell>
          <cell r="F274">
            <v>0</v>
          </cell>
          <cell r="G274">
            <v>13738800</v>
          </cell>
        </row>
        <row r="275">
          <cell r="A275" t="str">
            <v>511020</v>
          </cell>
          <cell r="B275" t="str">
            <v>4</v>
          </cell>
          <cell r="C275" t="str">
            <v>Aval£os</v>
          </cell>
          <cell r="D275">
            <v>800000</v>
          </cell>
          <cell r="E275">
            <v>0</v>
          </cell>
          <cell r="F275">
            <v>0</v>
          </cell>
          <cell r="G275">
            <v>800000</v>
          </cell>
        </row>
        <row r="276">
          <cell r="A276" t="str">
            <v>511025</v>
          </cell>
          <cell r="B276" t="str">
            <v>4</v>
          </cell>
          <cell r="C276" t="str">
            <v>Asesor¡a jur¡dica</v>
          </cell>
          <cell r="D276">
            <v>85960227</v>
          </cell>
          <cell r="E276">
            <v>10199709</v>
          </cell>
          <cell r="F276">
            <v>0</v>
          </cell>
          <cell r="G276">
            <v>96159936</v>
          </cell>
        </row>
        <row r="277">
          <cell r="A277" t="str">
            <v>511095</v>
          </cell>
          <cell r="B277" t="str">
            <v>4</v>
          </cell>
          <cell r="C277" t="str">
            <v>Otros</v>
          </cell>
          <cell r="D277">
            <v>29900000</v>
          </cell>
          <cell r="E277">
            <v>3300000</v>
          </cell>
          <cell r="F277">
            <v>0</v>
          </cell>
          <cell r="G277">
            <v>33200000</v>
          </cell>
        </row>
        <row r="278">
          <cell r="A278" t="str">
            <v>51109510</v>
          </cell>
          <cell r="B278" t="str">
            <v>5</v>
          </cell>
          <cell r="C278" t="str">
            <v>Asesor¡a Contable</v>
          </cell>
          <cell r="D278">
            <v>29900000</v>
          </cell>
          <cell r="E278">
            <v>3300000</v>
          </cell>
          <cell r="F278">
            <v>0</v>
          </cell>
          <cell r="G278">
            <v>33200000</v>
          </cell>
        </row>
        <row r="279">
          <cell r="A279" t="str">
            <v>5115</v>
          </cell>
          <cell r="B279" t="str">
            <v>3</v>
          </cell>
          <cell r="C279" t="str">
            <v>Impuestos</v>
          </cell>
          <cell r="D279">
            <v>304692995</v>
          </cell>
          <cell r="E279">
            <v>385916</v>
          </cell>
          <cell r="F279">
            <v>0</v>
          </cell>
          <cell r="G279">
            <v>305078911</v>
          </cell>
        </row>
        <row r="280">
          <cell r="A280" t="str">
            <v>511505</v>
          </cell>
          <cell r="B280" t="str">
            <v>4</v>
          </cell>
          <cell r="C280" t="str">
            <v>Industria y comercio</v>
          </cell>
          <cell r="D280">
            <v>955670</v>
          </cell>
          <cell r="E280">
            <v>3359</v>
          </cell>
          <cell r="F280">
            <v>0</v>
          </cell>
          <cell r="G280">
            <v>959029</v>
          </cell>
        </row>
        <row r="281">
          <cell r="A281" t="str">
            <v>511510</v>
          </cell>
          <cell r="B281" t="str">
            <v>4</v>
          </cell>
          <cell r="C281" t="str">
            <v>De timbres</v>
          </cell>
          <cell r="D281">
            <v>1500</v>
          </cell>
          <cell r="E281">
            <v>0</v>
          </cell>
          <cell r="F281">
            <v>0</v>
          </cell>
          <cell r="G281">
            <v>1500</v>
          </cell>
        </row>
        <row r="282">
          <cell r="A282" t="str">
            <v>511515</v>
          </cell>
          <cell r="B282" t="str">
            <v>4</v>
          </cell>
          <cell r="C282" t="str">
            <v>A la propiedad ra¡z</v>
          </cell>
          <cell r="D282">
            <v>29988872</v>
          </cell>
          <cell r="E282">
            <v>0</v>
          </cell>
          <cell r="F282">
            <v>0</v>
          </cell>
          <cell r="G282">
            <v>29988872</v>
          </cell>
        </row>
        <row r="283">
          <cell r="A283" t="str">
            <v>511595</v>
          </cell>
          <cell r="B283" t="str">
            <v>4</v>
          </cell>
          <cell r="C283" t="str">
            <v>Otros</v>
          </cell>
          <cell r="D283">
            <v>273746953</v>
          </cell>
          <cell r="E283">
            <v>382557</v>
          </cell>
          <cell r="F283">
            <v>0</v>
          </cell>
          <cell r="G283">
            <v>274129510</v>
          </cell>
        </row>
        <row r="284">
          <cell r="A284" t="str">
            <v>51159505</v>
          </cell>
          <cell r="B284" t="str">
            <v>5</v>
          </cell>
          <cell r="C284" t="str">
            <v>Gravamen a Movimientos Financieros</v>
          </cell>
          <cell r="D284">
            <v>27371441</v>
          </cell>
          <cell r="E284">
            <v>380986</v>
          </cell>
          <cell r="F284">
            <v>0</v>
          </cell>
          <cell r="G284">
            <v>27752427</v>
          </cell>
        </row>
        <row r="285">
          <cell r="A285" t="str">
            <v>51159510</v>
          </cell>
          <cell r="B285" t="str">
            <v>5</v>
          </cell>
          <cell r="C285" t="str">
            <v>Impuesto al consumo</v>
          </cell>
          <cell r="D285">
            <v>17512</v>
          </cell>
          <cell r="E285">
            <v>1571</v>
          </cell>
          <cell r="F285">
            <v>0</v>
          </cell>
          <cell r="G285">
            <v>19083</v>
          </cell>
        </row>
        <row r="286">
          <cell r="A286" t="str">
            <v>51159520</v>
          </cell>
          <cell r="B286" t="str">
            <v>5</v>
          </cell>
          <cell r="C286" t="str">
            <v>Impuesto a la Riqueza</v>
          </cell>
          <cell r="D286">
            <v>224960000</v>
          </cell>
          <cell r="E286">
            <v>0</v>
          </cell>
          <cell r="F286">
            <v>0</v>
          </cell>
          <cell r="G286">
            <v>224960000</v>
          </cell>
        </row>
        <row r="287">
          <cell r="A287" t="str">
            <v>51159530</v>
          </cell>
          <cell r="B287" t="str">
            <v>5</v>
          </cell>
          <cell r="C287" t="str">
            <v>Impuesto de Sobretasa de Cree</v>
          </cell>
          <cell r="D287">
            <v>21398000</v>
          </cell>
          <cell r="E287">
            <v>0</v>
          </cell>
          <cell r="F287">
            <v>0</v>
          </cell>
          <cell r="G287">
            <v>21398000</v>
          </cell>
        </row>
        <row r="288">
          <cell r="A288" t="str">
            <v>5125</v>
          </cell>
          <cell r="B288" t="str">
            <v>3</v>
          </cell>
          <cell r="C288" t="str">
            <v>Contribuciones y afiliaciones</v>
          </cell>
          <cell r="D288">
            <v>7377000</v>
          </cell>
          <cell r="E288">
            <v>0</v>
          </cell>
          <cell r="F288">
            <v>0</v>
          </cell>
          <cell r="G288">
            <v>7377000</v>
          </cell>
        </row>
        <row r="289">
          <cell r="A289" t="str">
            <v>512505</v>
          </cell>
          <cell r="B289" t="str">
            <v>4</v>
          </cell>
          <cell r="C289" t="str">
            <v>Contribuciones</v>
          </cell>
          <cell r="D289">
            <v>7377000</v>
          </cell>
          <cell r="E289">
            <v>0</v>
          </cell>
          <cell r="F289">
            <v>0</v>
          </cell>
          <cell r="G289">
            <v>7377000</v>
          </cell>
        </row>
        <row r="290">
          <cell r="A290" t="str">
            <v>5135</v>
          </cell>
          <cell r="B290" t="str">
            <v>3</v>
          </cell>
          <cell r="C290" t="str">
            <v>Servicios</v>
          </cell>
          <cell r="D290">
            <v>218430337</v>
          </cell>
          <cell r="E290">
            <v>20136141</v>
          </cell>
          <cell r="F290">
            <v>0</v>
          </cell>
          <cell r="G290">
            <v>238566478</v>
          </cell>
        </row>
        <row r="291">
          <cell r="A291" t="str">
            <v>513505</v>
          </cell>
          <cell r="B291" t="str">
            <v>4</v>
          </cell>
          <cell r="C291" t="str">
            <v>Aseo y vigilancia</v>
          </cell>
          <cell r="D291">
            <v>176287759</v>
          </cell>
          <cell r="E291">
            <v>19085875</v>
          </cell>
          <cell r="F291">
            <v>0</v>
          </cell>
          <cell r="G291">
            <v>195373634</v>
          </cell>
        </row>
        <row r="292">
          <cell r="A292" t="str">
            <v>513525</v>
          </cell>
          <cell r="B292" t="str">
            <v>4</v>
          </cell>
          <cell r="C292" t="str">
            <v>Acueducto y alcantarillado</v>
          </cell>
          <cell r="D292">
            <v>9919393</v>
          </cell>
          <cell r="E292">
            <v>430758</v>
          </cell>
          <cell r="F292">
            <v>0</v>
          </cell>
          <cell r="G292">
            <v>10350151</v>
          </cell>
        </row>
        <row r="293">
          <cell r="A293" t="str">
            <v>513530</v>
          </cell>
          <cell r="B293" t="str">
            <v>4</v>
          </cell>
          <cell r="C293" t="str">
            <v>Energ¡a el‚ctrica</v>
          </cell>
          <cell r="D293">
            <v>13978344</v>
          </cell>
          <cell r="E293">
            <v>0</v>
          </cell>
          <cell r="F293">
            <v>0</v>
          </cell>
          <cell r="G293">
            <v>13978344</v>
          </cell>
        </row>
        <row r="294">
          <cell r="A294" t="str">
            <v>513560</v>
          </cell>
          <cell r="B294" t="str">
            <v>4</v>
          </cell>
          <cell r="C294" t="str">
            <v>Publicidad, propaganda promoci¢n</v>
          </cell>
          <cell r="D294">
            <v>10936846</v>
          </cell>
          <cell r="E294">
            <v>0</v>
          </cell>
          <cell r="F294">
            <v>0</v>
          </cell>
          <cell r="G294">
            <v>10936846</v>
          </cell>
        </row>
        <row r="295">
          <cell r="A295" t="str">
            <v>513595</v>
          </cell>
          <cell r="B295" t="str">
            <v>4</v>
          </cell>
          <cell r="C295" t="str">
            <v>Otros</v>
          </cell>
          <cell r="D295">
            <v>7307995</v>
          </cell>
          <cell r="E295">
            <v>619508</v>
          </cell>
          <cell r="F295">
            <v>0</v>
          </cell>
          <cell r="G295">
            <v>7927503</v>
          </cell>
        </row>
        <row r="296">
          <cell r="A296" t="str">
            <v>51359535</v>
          </cell>
          <cell r="B296" t="str">
            <v>5</v>
          </cell>
          <cell r="C296" t="str">
            <v>Servicios contables</v>
          </cell>
          <cell r="D296">
            <v>7000000</v>
          </cell>
          <cell r="E296">
            <v>619508</v>
          </cell>
          <cell r="F296">
            <v>0</v>
          </cell>
          <cell r="G296">
            <v>7619508</v>
          </cell>
        </row>
        <row r="297">
          <cell r="A297" t="str">
            <v>51359595</v>
          </cell>
          <cell r="B297" t="str">
            <v>5</v>
          </cell>
          <cell r="C297" t="str">
            <v>Servicios Internet</v>
          </cell>
          <cell r="D297">
            <v>307995</v>
          </cell>
          <cell r="E297">
            <v>0</v>
          </cell>
          <cell r="F297">
            <v>0</v>
          </cell>
          <cell r="G297">
            <v>307995</v>
          </cell>
        </row>
        <row r="298">
          <cell r="A298" t="str">
            <v>5140</v>
          </cell>
          <cell r="B298" t="str">
            <v>3</v>
          </cell>
          <cell r="C298" t="str">
            <v>Gastos legales</v>
          </cell>
          <cell r="D298">
            <v>39079621</v>
          </cell>
          <cell r="E298">
            <v>9211644</v>
          </cell>
          <cell r="F298">
            <v>0</v>
          </cell>
          <cell r="G298">
            <v>48291265</v>
          </cell>
        </row>
        <row r="299">
          <cell r="A299" t="str">
            <v>514005</v>
          </cell>
          <cell r="B299" t="str">
            <v>4</v>
          </cell>
          <cell r="C299" t="str">
            <v>Notariales</v>
          </cell>
          <cell r="D299">
            <v>8993595</v>
          </cell>
          <cell r="E299">
            <v>9211644</v>
          </cell>
          <cell r="F299">
            <v>0</v>
          </cell>
          <cell r="G299">
            <v>18205239</v>
          </cell>
        </row>
        <row r="300">
          <cell r="A300" t="str">
            <v>514010</v>
          </cell>
          <cell r="B300" t="str">
            <v>4</v>
          </cell>
          <cell r="C300" t="str">
            <v>Registro mercantil</v>
          </cell>
          <cell r="D300">
            <v>1900397</v>
          </cell>
          <cell r="E300">
            <v>0</v>
          </cell>
          <cell r="F300">
            <v>0</v>
          </cell>
          <cell r="G300">
            <v>1900397</v>
          </cell>
        </row>
        <row r="301">
          <cell r="A301" t="str">
            <v>514015</v>
          </cell>
          <cell r="B301" t="str">
            <v>4</v>
          </cell>
          <cell r="C301" t="str">
            <v>Tr mites y licencias</v>
          </cell>
          <cell r="D301">
            <v>28185629</v>
          </cell>
          <cell r="E301">
            <v>0</v>
          </cell>
          <cell r="F301">
            <v>0</v>
          </cell>
          <cell r="G301">
            <v>28185629</v>
          </cell>
        </row>
        <row r="302">
          <cell r="A302" t="str">
            <v>5145</v>
          </cell>
          <cell r="B302" t="str">
            <v>3</v>
          </cell>
          <cell r="C302" t="str">
            <v>Mantenimiento y reparaciones</v>
          </cell>
          <cell r="D302">
            <v>263711</v>
          </cell>
          <cell r="E302">
            <v>0</v>
          </cell>
          <cell r="F302">
            <v>0</v>
          </cell>
          <cell r="G302">
            <v>263711</v>
          </cell>
        </row>
        <row r="303">
          <cell r="A303" t="str">
            <v>514520</v>
          </cell>
          <cell r="B303" t="str">
            <v>4</v>
          </cell>
          <cell r="C303" t="str">
            <v>Equipo de oficina</v>
          </cell>
          <cell r="D303">
            <v>66400</v>
          </cell>
          <cell r="E303">
            <v>0</v>
          </cell>
          <cell r="F303">
            <v>0</v>
          </cell>
          <cell r="G303">
            <v>66400</v>
          </cell>
        </row>
        <row r="304">
          <cell r="A304" t="str">
            <v>514525</v>
          </cell>
          <cell r="B304" t="str">
            <v>4</v>
          </cell>
          <cell r="C304" t="str">
            <v>Equipo de computaci¢n y comunicaci¢n</v>
          </cell>
          <cell r="D304">
            <v>197311</v>
          </cell>
          <cell r="E304">
            <v>0</v>
          </cell>
          <cell r="F304">
            <v>0</v>
          </cell>
          <cell r="G304">
            <v>197311</v>
          </cell>
        </row>
        <row r="305">
          <cell r="A305" t="str">
            <v>5155</v>
          </cell>
          <cell r="B305" t="str">
            <v>3</v>
          </cell>
          <cell r="C305" t="str">
            <v>Gastos de viaje</v>
          </cell>
          <cell r="D305">
            <v>35335002</v>
          </cell>
          <cell r="E305">
            <v>0</v>
          </cell>
          <cell r="F305">
            <v>0</v>
          </cell>
          <cell r="G305">
            <v>35335002</v>
          </cell>
        </row>
        <row r="306">
          <cell r="A306" t="str">
            <v>515515</v>
          </cell>
          <cell r="B306" t="str">
            <v>4</v>
          </cell>
          <cell r="C306" t="str">
            <v>Pasajes a‚reos</v>
          </cell>
          <cell r="D306">
            <v>34300450</v>
          </cell>
          <cell r="E306">
            <v>0</v>
          </cell>
          <cell r="F306">
            <v>0</v>
          </cell>
          <cell r="G306">
            <v>34300450</v>
          </cell>
        </row>
        <row r="307">
          <cell r="A307" t="str">
            <v>515595</v>
          </cell>
          <cell r="B307" t="str">
            <v>4</v>
          </cell>
          <cell r="C307" t="str">
            <v>Otros</v>
          </cell>
          <cell r="D307">
            <v>1034552</v>
          </cell>
          <cell r="E307">
            <v>0</v>
          </cell>
          <cell r="F307">
            <v>0</v>
          </cell>
          <cell r="G307">
            <v>1034552</v>
          </cell>
        </row>
        <row r="308">
          <cell r="A308" t="str">
            <v>5160</v>
          </cell>
          <cell r="B308" t="str">
            <v>3</v>
          </cell>
          <cell r="C308" t="str">
            <v>Depreciaciones</v>
          </cell>
          <cell r="D308">
            <v>489478</v>
          </cell>
          <cell r="E308">
            <v>44498</v>
          </cell>
          <cell r="F308">
            <v>0</v>
          </cell>
          <cell r="G308">
            <v>533976</v>
          </cell>
        </row>
        <row r="309">
          <cell r="A309" t="str">
            <v>516020</v>
          </cell>
          <cell r="B309" t="str">
            <v>4</v>
          </cell>
          <cell r="C309" t="str">
            <v>Equipo de computaci¢n y comunicaci¢n</v>
          </cell>
          <cell r="D309">
            <v>489478</v>
          </cell>
          <cell r="E309">
            <v>44498</v>
          </cell>
          <cell r="F309">
            <v>0</v>
          </cell>
          <cell r="G309">
            <v>533976</v>
          </cell>
        </row>
        <row r="310">
          <cell r="A310" t="str">
            <v>5195</v>
          </cell>
          <cell r="B310" t="str">
            <v>3</v>
          </cell>
          <cell r="C310" t="str">
            <v>Diversos</v>
          </cell>
          <cell r="D310">
            <v>85254421</v>
          </cell>
          <cell r="E310">
            <v>4102205</v>
          </cell>
          <cell r="F310">
            <v>0</v>
          </cell>
          <cell r="G310">
            <v>89356626</v>
          </cell>
        </row>
        <row r="311">
          <cell r="A311" t="str">
            <v>519505</v>
          </cell>
          <cell r="B311" t="str">
            <v>4</v>
          </cell>
          <cell r="C311" t="str">
            <v>Comisiones</v>
          </cell>
          <cell r="D311">
            <v>67200000</v>
          </cell>
          <cell r="E311">
            <v>0</v>
          </cell>
          <cell r="F311">
            <v>0</v>
          </cell>
          <cell r="G311">
            <v>67200000</v>
          </cell>
        </row>
        <row r="312">
          <cell r="A312" t="str">
            <v>519510</v>
          </cell>
          <cell r="B312" t="str">
            <v>4</v>
          </cell>
          <cell r="C312" t="str">
            <v>Libros, suscripciones, peri¢dicos y revistas</v>
          </cell>
          <cell r="D312">
            <v>1699198</v>
          </cell>
          <cell r="E312">
            <v>0</v>
          </cell>
          <cell r="F312">
            <v>0</v>
          </cell>
          <cell r="G312">
            <v>1699198</v>
          </cell>
        </row>
        <row r="313">
          <cell r="A313" t="str">
            <v>519515</v>
          </cell>
          <cell r="B313" t="str">
            <v>4</v>
          </cell>
          <cell r="C313" t="str">
            <v>M£sica ambiental</v>
          </cell>
          <cell r="D313">
            <v>2480000</v>
          </cell>
          <cell r="E313">
            <v>0</v>
          </cell>
          <cell r="F313">
            <v>0</v>
          </cell>
          <cell r="G313">
            <v>2480000</v>
          </cell>
        </row>
        <row r="314">
          <cell r="A314" t="str">
            <v>519525</v>
          </cell>
          <cell r="B314" t="str">
            <v>4</v>
          </cell>
          <cell r="C314" t="str">
            <v>Elementos de aseo y cafeter¡a</v>
          </cell>
          <cell r="D314">
            <v>1271315</v>
          </cell>
          <cell r="E314">
            <v>1203761</v>
          </cell>
          <cell r="F314">
            <v>0</v>
          </cell>
          <cell r="G314">
            <v>2475076</v>
          </cell>
        </row>
        <row r="315">
          <cell r="A315" t="str">
            <v>519530</v>
          </cell>
          <cell r="B315" t="str">
            <v>4</v>
          </cell>
          <cell r="C315" t="str">
            <v>étiles, papeler¡a y fotocopias</v>
          </cell>
          <cell r="D315">
            <v>179815</v>
          </cell>
          <cell r="E315">
            <v>0</v>
          </cell>
          <cell r="F315">
            <v>0</v>
          </cell>
          <cell r="G315">
            <v>179815</v>
          </cell>
        </row>
        <row r="316">
          <cell r="A316" t="str">
            <v>519545</v>
          </cell>
          <cell r="B316" t="str">
            <v>4</v>
          </cell>
          <cell r="C316" t="str">
            <v>Taxis y buses</v>
          </cell>
          <cell r="D316">
            <v>0</v>
          </cell>
          <cell r="E316">
            <v>4000</v>
          </cell>
          <cell r="F316">
            <v>0</v>
          </cell>
          <cell r="G316">
            <v>4000</v>
          </cell>
        </row>
        <row r="317">
          <cell r="A317" t="str">
            <v>519560</v>
          </cell>
          <cell r="B317" t="str">
            <v>4</v>
          </cell>
          <cell r="C317" t="str">
            <v>Casino y restaurante</v>
          </cell>
          <cell r="D317">
            <v>66948</v>
          </cell>
          <cell r="E317">
            <v>1202905</v>
          </cell>
          <cell r="F317">
            <v>0</v>
          </cell>
          <cell r="G317">
            <v>1269853</v>
          </cell>
        </row>
        <row r="318">
          <cell r="A318" t="str">
            <v>519565</v>
          </cell>
          <cell r="B318" t="str">
            <v>4</v>
          </cell>
          <cell r="C318" t="str">
            <v>Parqueaderos</v>
          </cell>
          <cell r="D318">
            <v>2689</v>
          </cell>
          <cell r="E318">
            <v>0</v>
          </cell>
          <cell r="F318">
            <v>0</v>
          </cell>
          <cell r="G318">
            <v>2689</v>
          </cell>
        </row>
        <row r="319">
          <cell r="A319" t="str">
            <v>519595</v>
          </cell>
          <cell r="B319" t="str">
            <v>4</v>
          </cell>
          <cell r="C319" t="str">
            <v>Otros</v>
          </cell>
          <cell r="D319">
            <v>12354456</v>
          </cell>
          <cell r="E319">
            <v>1691539</v>
          </cell>
          <cell r="F319">
            <v>0</v>
          </cell>
          <cell r="G319">
            <v>14045995</v>
          </cell>
        </row>
        <row r="320">
          <cell r="A320" t="str">
            <v>51959530</v>
          </cell>
          <cell r="B320" t="str">
            <v>5</v>
          </cell>
          <cell r="C320" t="str">
            <v>Promoción y publicidad</v>
          </cell>
          <cell r="D320">
            <v>11204642</v>
          </cell>
          <cell r="E320">
            <v>1250000</v>
          </cell>
          <cell r="F320">
            <v>0</v>
          </cell>
          <cell r="G320">
            <v>12454642</v>
          </cell>
        </row>
        <row r="321">
          <cell r="A321" t="str">
            <v>51959590</v>
          </cell>
          <cell r="B321" t="str">
            <v>5</v>
          </cell>
          <cell r="C321" t="str">
            <v>Gastos no deducibles</v>
          </cell>
          <cell r="D321">
            <v>1140093</v>
          </cell>
          <cell r="E321">
            <v>440249</v>
          </cell>
          <cell r="F321">
            <v>0</v>
          </cell>
          <cell r="G321">
            <v>1580342</v>
          </cell>
        </row>
        <row r="322">
          <cell r="A322" t="str">
            <v>51959595</v>
          </cell>
          <cell r="B322" t="str">
            <v>5</v>
          </cell>
          <cell r="C322" t="str">
            <v>Gastos diversos</v>
          </cell>
          <cell r="D322">
            <v>9721</v>
          </cell>
          <cell r="E322">
            <v>1290</v>
          </cell>
          <cell r="F322">
            <v>0</v>
          </cell>
          <cell r="G322">
            <v>11011</v>
          </cell>
        </row>
        <row r="323">
          <cell r="A323" t="str">
            <v>53</v>
          </cell>
          <cell r="B323" t="str">
            <v>2</v>
          </cell>
          <cell r="C323" t="str">
            <v>Otros gastos de actividades ordinarias</v>
          </cell>
          <cell r="D323">
            <v>802797594</v>
          </cell>
          <cell r="E323">
            <v>8776759</v>
          </cell>
          <cell r="F323">
            <v>606641500</v>
          </cell>
          <cell r="G323">
            <v>204932853</v>
          </cell>
        </row>
        <row r="324">
          <cell r="A324" t="str">
            <v>5305</v>
          </cell>
          <cell r="B324" t="str">
            <v>3</v>
          </cell>
          <cell r="C324" t="str">
            <v>Financieros</v>
          </cell>
          <cell r="D324">
            <v>38283673</v>
          </cell>
          <cell r="E324">
            <v>8774159</v>
          </cell>
          <cell r="F324">
            <v>0</v>
          </cell>
          <cell r="G324">
            <v>47057832</v>
          </cell>
        </row>
        <row r="325">
          <cell r="A325" t="str">
            <v>530505</v>
          </cell>
          <cell r="B325" t="str">
            <v>4</v>
          </cell>
          <cell r="C325" t="str">
            <v>Intereses</v>
          </cell>
          <cell r="D325">
            <v>9794377</v>
          </cell>
          <cell r="E325">
            <v>496</v>
          </cell>
          <cell r="F325">
            <v>0</v>
          </cell>
          <cell r="G325">
            <v>9794873</v>
          </cell>
        </row>
        <row r="326">
          <cell r="A326" t="str">
            <v>530510</v>
          </cell>
          <cell r="B326" t="str">
            <v>4</v>
          </cell>
          <cell r="C326" t="str">
            <v>Comisiones</v>
          </cell>
          <cell r="D326">
            <v>8424030</v>
          </cell>
          <cell r="E326">
            <v>672436</v>
          </cell>
          <cell r="F326">
            <v>0</v>
          </cell>
          <cell r="G326">
            <v>9096466</v>
          </cell>
        </row>
        <row r="327">
          <cell r="A327" t="str">
            <v>530515</v>
          </cell>
          <cell r="B327" t="str">
            <v>4</v>
          </cell>
          <cell r="C327" t="str">
            <v>Otros gastos bancarios</v>
          </cell>
          <cell r="D327">
            <v>689966</v>
          </cell>
          <cell r="E327">
            <v>0</v>
          </cell>
          <cell r="F327">
            <v>0</v>
          </cell>
          <cell r="G327">
            <v>689966</v>
          </cell>
        </row>
        <row r="328">
          <cell r="A328" t="str">
            <v>530520</v>
          </cell>
          <cell r="B328" t="str">
            <v>4</v>
          </cell>
          <cell r="C328" t="str">
            <v>Diferencia en cambio</v>
          </cell>
          <cell r="D328">
            <v>19375300</v>
          </cell>
          <cell r="E328">
            <v>8101227</v>
          </cell>
          <cell r="F328">
            <v>0</v>
          </cell>
          <cell r="G328">
            <v>27476527</v>
          </cell>
        </row>
        <row r="329">
          <cell r="A329" t="str">
            <v>5350</v>
          </cell>
          <cell r="B329" t="str">
            <v>3</v>
          </cell>
          <cell r="C329" t="str">
            <v>Gastos por medici¢n al valor razonable</v>
          </cell>
          <cell r="D329">
            <v>1088000</v>
          </cell>
          <cell r="E329">
            <v>0</v>
          </cell>
          <cell r="F329">
            <v>0</v>
          </cell>
          <cell r="G329">
            <v>1088000</v>
          </cell>
        </row>
        <row r="330">
          <cell r="A330" t="str">
            <v>535012</v>
          </cell>
          <cell r="B330" t="str">
            <v>4</v>
          </cell>
          <cell r="C330" t="str">
            <v>P‚rdida en la medici¢n del valor razonable de inversiones</v>
          </cell>
          <cell r="D330">
            <v>1088000</v>
          </cell>
          <cell r="E330">
            <v>0</v>
          </cell>
          <cell r="F330">
            <v>0</v>
          </cell>
          <cell r="G330">
            <v>1088000</v>
          </cell>
        </row>
        <row r="331">
          <cell r="A331" t="str">
            <v>5395</v>
          </cell>
          <cell r="B331" t="str">
            <v>3</v>
          </cell>
          <cell r="C331" t="str">
            <v>Otros Gastos</v>
          </cell>
          <cell r="D331">
            <v>763425921</v>
          </cell>
          <cell r="E331">
            <v>2600</v>
          </cell>
          <cell r="F331">
            <v>606641500</v>
          </cell>
          <cell r="G331">
            <v>156787021</v>
          </cell>
        </row>
        <row r="332">
          <cell r="A332" t="str">
            <v>539510</v>
          </cell>
          <cell r="B332" t="str">
            <v>4</v>
          </cell>
          <cell r="C332" t="str">
            <v>Impuestos asumidos</v>
          </cell>
          <cell r="D332">
            <v>871788</v>
          </cell>
          <cell r="E332">
            <v>2600</v>
          </cell>
          <cell r="F332">
            <v>0</v>
          </cell>
          <cell r="G332">
            <v>874388</v>
          </cell>
        </row>
        <row r="333">
          <cell r="A333" t="str">
            <v>539515</v>
          </cell>
          <cell r="B333" t="str">
            <v>4</v>
          </cell>
          <cell r="C333" t="str">
            <v>Multas y sanciones</v>
          </cell>
          <cell r="D333">
            <v>32046484</v>
          </cell>
          <cell r="E333">
            <v>0</v>
          </cell>
          <cell r="F333">
            <v>0</v>
          </cell>
          <cell r="G333">
            <v>32046484</v>
          </cell>
        </row>
        <row r="334">
          <cell r="A334" t="str">
            <v>539520</v>
          </cell>
          <cell r="B334" t="str">
            <v>4</v>
          </cell>
          <cell r="C334" t="str">
            <v>Intereses por mora</v>
          </cell>
          <cell r="D334">
            <v>85635649</v>
          </cell>
          <cell r="E334">
            <v>0</v>
          </cell>
          <cell r="F334">
            <v>0</v>
          </cell>
          <cell r="G334">
            <v>85635649</v>
          </cell>
        </row>
        <row r="335">
          <cell r="A335" t="str">
            <v>539580</v>
          </cell>
          <cell r="B335" t="str">
            <v>4</v>
          </cell>
          <cell r="C335" t="str">
            <v>Costos y gastos de ejercicios anteriores</v>
          </cell>
          <cell r="D335">
            <v>38230500</v>
          </cell>
          <cell r="E335">
            <v>0</v>
          </cell>
          <cell r="F335">
            <v>0</v>
          </cell>
          <cell r="G335">
            <v>38230500</v>
          </cell>
        </row>
        <row r="336">
          <cell r="A336" t="str">
            <v>539595</v>
          </cell>
          <cell r="B336" t="str">
            <v>4</v>
          </cell>
          <cell r="C336" t="str">
            <v>Otros gastos asumidos</v>
          </cell>
          <cell r="D336">
            <v>606641500</v>
          </cell>
          <cell r="E336">
            <v>0</v>
          </cell>
          <cell r="F336">
            <v>606641500</v>
          </cell>
          <cell r="G336">
            <v>0</v>
          </cell>
        </row>
        <row r="337">
          <cell r="A337" t="str">
            <v>59</v>
          </cell>
          <cell r="B337" t="str">
            <v>2</v>
          </cell>
          <cell r="C337" t="str">
            <v>Ganancias y perdidas</v>
          </cell>
          <cell r="D337">
            <v>0</v>
          </cell>
          <cell r="E337">
            <v>0</v>
          </cell>
          <cell r="F337">
            <v>609229317</v>
          </cell>
          <cell r="G337">
            <v>-609229317</v>
          </cell>
        </row>
        <row r="338">
          <cell r="A338" t="str">
            <v>5905</v>
          </cell>
          <cell r="B338" t="str">
            <v>3</v>
          </cell>
          <cell r="C338" t="str">
            <v>Ganancias y p‚rdidas</v>
          </cell>
          <cell r="D338">
            <v>0</v>
          </cell>
          <cell r="E338">
            <v>0</v>
          </cell>
          <cell r="F338">
            <v>609229317</v>
          </cell>
          <cell r="G338">
            <v>-609229317</v>
          </cell>
        </row>
        <row r="339">
          <cell r="A339" t="str">
            <v/>
          </cell>
          <cell r="B339" t="str">
            <v/>
          </cell>
          <cell r="C339" t="str">
            <v xml:space="preserve">   Total débitos:</v>
          </cell>
          <cell r="D339">
            <v>55630247471</v>
          </cell>
          <cell r="E339">
            <v>8105261296</v>
          </cell>
          <cell r="F339">
            <v>0</v>
          </cell>
          <cell r="G339">
            <v>56029625768</v>
          </cell>
        </row>
        <row r="340">
          <cell r="A340" t="str">
            <v/>
          </cell>
          <cell r="B340" t="str">
            <v/>
          </cell>
          <cell r="C340" t="str">
            <v xml:space="preserve">    Total créditos:</v>
          </cell>
          <cell r="D340">
            <v>55630247471</v>
          </cell>
          <cell r="E340">
            <v>0</v>
          </cell>
          <cell r="F340">
            <v>8105261296</v>
          </cell>
          <cell r="G340">
            <v>56029625768</v>
          </cell>
        </row>
        <row r="342">
          <cell r="G342">
            <v>429770539</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sonalizar"/>
      <sheetName val="Factura"/>
      <sheetName val="AutoOpen Stub Data"/>
      <sheetName val="Macros"/>
      <sheetName val="ATW"/>
      <sheetName val="Lock"/>
      <sheetName val="TemplateInformation"/>
    </sheetNames>
    <sheetDataSet>
      <sheetData sheetId="0" refreshError="1">
        <row r="22">
          <cell r="G22" t="str">
            <v>Tarjeta 1</v>
          </cell>
        </row>
        <row r="23">
          <cell r="G23" t="str">
            <v>Tarjeta 2</v>
          </cell>
        </row>
        <row r="24">
          <cell r="G24" t="str">
            <v>Tarjeta 3</v>
          </cell>
        </row>
      </sheetData>
      <sheetData sheetId="1" refreshError="1">
        <row r="22">
          <cell r="G22" t="str">
            <v>Tarjeta 1</v>
          </cell>
        </row>
        <row r="38">
          <cell r="F38">
            <v>1</v>
          </cell>
        </row>
      </sheetData>
      <sheetData sheetId="2" refreshError="1"/>
      <sheetData sheetId="3" refreshError="1"/>
      <sheetData sheetId="4" refreshError="1"/>
      <sheetData sheetId="5" refreshError="1"/>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TC IMPTOS "/>
      <sheetName val="BALANCE GENERAL"/>
      <sheetName val="PYG"/>
      <sheetName val="GTOS BANC- PARTIDAS PEND"/>
      <sheetName val="Bancos"/>
      <sheetName val="CxC"/>
      <sheetName val="Antic.y Avances"/>
      <sheetName val="Resumen Activos"/>
      <sheetName val="diferidos"/>
      <sheetName val="Oblig.Financieras"/>
      <sheetName val="CxP"/>
      <sheetName val="Retefte dic"/>
      <sheetName val="Rete-ica"/>
      <sheetName val="Form iva"/>
      <sheetName val="IVA ok"/>
      <sheetName val="Aux iva"/>
      <sheetName val="ica nov-dic"/>
      <sheetName val="Aportes-Nomina dic"/>
      <sheetName val="prima2do sem08"/>
      <sheetName val="consolidado nomina"/>
      <sheetName val="Acreedores"/>
      <sheetName val="consol prestac 08"/>
      <sheetName val="Anticipos"/>
      <sheetName val="Ing Rec.xa Terc"/>
      <sheetName val="INGRESOS"/>
      <sheetName val="RENTA"/>
      <sheetName val="jpajbp200812"/>
      <sheetName val="auxdic"/>
      <sheetName val="comentarios"/>
    </sheetNames>
    <sheetDataSet>
      <sheetData sheetId="0" refreshError="1">
        <row r="4">
          <cell r="A4" t="str">
            <v>CUENTA 135515</v>
          </cell>
        </row>
        <row r="7">
          <cell r="A7" t="str">
            <v>nit_cc</v>
          </cell>
          <cell r="B7" t="str">
            <v>nombre</v>
          </cell>
          <cell r="C7" t="str">
            <v>fecha</v>
          </cell>
          <cell r="D7" t="str">
            <v>descripcio</v>
          </cell>
          <cell r="E7" t="str">
            <v>tip_doc</v>
          </cell>
          <cell r="F7" t="str">
            <v>num_doc</v>
          </cell>
          <cell r="G7" t="str">
            <v>val_base</v>
          </cell>
        </row>
        <row r="9">
          <cell r="A9">
            <v>13551521</v>
          </cell>
          <cell r="B9" t="str">
            <v>Retención S/Honorarios - 11%</v>
          </cell>
          <cell r="D9" t="str">
            <v/>
          </cell>
          <cell r="E9" t="str">
            <v/>
          </cell>
          <cell r="F9" t="str">
            <v/>
          </cell>
          <cell r="G9">
            <v>0</v>
          </cell>
        </row>
        <row r="10">
          <cell r="A10" t="str">
            <v>860037804</v>
          </cell>
          <cell r="B10" t="str">
            <v>PEÑA OSPINA CIA S EN C A</v>
          </cell>
          <cell r="C10">
            <v>39497</v>
          </cell>
          <cell r="D10" t="str">
            <v>Revisoria Fiscal ene y feb 08</v>
          </cell>
          <cell r="E10" t="str">
            <v>FACV</v>
          </cell>
          <cell r="F10" t="str">
            <v>2266</v>
          </cell>
          <cell r="G10">
            <v>760000</v>
          </cell>
        </row>
        <row r="11">
          <cell r="A11" t="str">
            <v>860037804</v>
          </cell>
          <cell r="B11" t="str">
            <v>PEÑA OSPINA CIA S EN C A</v>
          </cell>
          <cell r="C11">
            <v>39532</v>
          </cell>
          <cell r="D11" t="str">
            <v>Facv.2292 Revisoria Fiscal marzo 08</v>
          </cell>
          <cell r="E11" t="str">
            <v>FACV</v>
          </cell>
          <cell r="F11" t="str">
            <v>2292</v>
          </cell>
          <cell r="G11">
            <v>380000</v>
          </cell>
        </row>
        <row r="12">
          <cell r="A12" t="str">
            <v>860037804</v>
          </cell>
          <cell r="B12" t="str">
            <v>PEÑA OSPINA CIA S EN C A</v>
          </cell>
          <cell r="C12">
            <v>39596</v>
          </cell>
          <cell r="D12" t="str">
            <v>Pago fac.2311</v>
          </cell>
          <cell r="E12" t="str">
            <v>RCA</v>
          </cell>
          <cell r="F12" t="str">
            <v>12-100</v>
          </cell>
          <cell r="G12">
            <v>600000</v>
          </cell>
        </row>
        <row r="13">
          <cell r="A13" t="str">
            <v>860037804</v>
          </cell>
          <cell r="B13" t="str">
            <v>PEÑA OSPINA CIA S EN C A</v>
          </cell>
          <cell r="C13">
            <v>39583</v>
          </cell>
          <cell r="D13" t="str">
            <v>Facv.2365 Rev.fiscal mayo 2008</v>
          </cell>
          <cell r="E13" t="str">
            <v>FACV</v>
          </cell>
          <cell r="F13" t="str">
            <v>2365</v>
          </cell>
          <cell r="G13">
            <v>600000</v>
          </cell>
        </row>
        <row r="14">
          <cell r="A14" t="str">
            <v>860037804</v>
          </cell>
          <cell r="B14" t="str">
            <v>PEÑA OSPINA CIA S EN C A</v>
          </cell>
          <cell r="C14">
            <v>39615</v>
          </cell>
          <cell r="D14" t="str">
            <v>Facv.2392 Revisoria  Fiscal junio/08</v>
          </cell>
          <cell r="E14" t="str">
            <v>FACV</v>
          </cell>
          <cell r="F14" t="str">
            <v>2392</v>
          </cell>
          <cell r="G14">
            <v>600000</v>
          </cell>
        </row>
        <row r="15">
          <cell r="A15" t="str">
            <v>860037804</v>
          </cell>
          <cell r="B15" t="str">
            <v>PEÑA OSPINA CIA S EN C A</v>
          </cell>
          <cell r="C15">
            <v>39644</v>
          </cell>
          <cell r="D15" t="str">
            <v>Revisoria Fiscal Julio 2008</v>
          </cell>
          <cell r="E15" t="str">
            <v>FACV</v>
          </cell>
          <cell r="F15" t="str">
            <v>2431</v>
          </cell>
          <cell r="G15">
            <v>600000</v>
          </cell>
        </row>
        <row r="16">
          <cell r="A16" t="str">
            <v>860037804</v>
          </cell>
          <cell r="B16" t="str">
            <v>PEÑA OSPINA CIA S EN C A</v>
          </cell>
          <cell r="C16">
            <v>39675</v>
          </cell>
          <cell r="D16" t="str">
            <v>Revisoria Fiscale Agosto 2008</v>
          </cell>
          <cell r="E16" t="str">
            <v>FACV</v>
          </cell>
          <cell r="F16" t="str">
            <v>002450</v>
          </cell>
          <cell r="G16">
            <v>600000</v>
          </cell>
        </row>
        <row r="17">
          <cell r="A17" t="str">
            <v>860037804</v>
          </cell>
          <cell r="B17" t="str">
            <v>PEÑA OSPINA CIA S EN C A</v>
          </cell>
          <cell r="C17">
            <v>39706</v>
          </cell>
          <cell r="D17" t="str">
            <v>Revisoria fiscal del mes</v>
          </cell>
          <cell r="E17" t="str">
            <v>FACV</v>
          </cell>
          <cell r="F17" t="str">
            <v>002478</v>
          </cell>
          <cell r="G17">
            <v>600000</v>
          </cell>
        </row>
        <row r="18">
          <cell r="A18" t="str">
            <v>860037804</v>
          </cell>
          <cell r="B18" t="str">
            <v>PEÑA OSPINA CIA S EN C A</v>
          </cell>
          <cell r="C18">
            <v>39736</v>
          </cell>
          <cell r="D18" t="str">
            <v>REVISORIA FISCAL CORRESPONDIENTE AL MES</v>
          </cell>
          <cell r="E18" t="str">
            <v>FACV</v>
          </cell>
          <cell r="F18" t="str">
            <v>002505</v>
          </cell>
          <cell r="G18">
            <v>600000</v>
          </cell>
        </row>
        <row r="19">
          <cell r="A19" t="str">
            <v>860037804</v>
          </cell>
          <cell r="B19" t="str">
            <v>PEÑA OSPINA CIA S EN C A</v>
          </cell>
          <cell r="C19">
            <v>39770</v>
          </cell>
          <cell r="D19" t="str">
            <v>Revisoria fiscal del mes</v>
          </cell>
          <cell r="E19" t="str">
            <v>FACV</v>
          </cell>
          <cell r="F19" t="str">
            <v>002524</v>
          </cell>
          <cell r="G19">
            <v>600000</v>
          </cell>
        </row>
        <row r="20">
          <cell r="A20" t="str">
            <v>860037804</v>
          </cell>
          <cell r="B20" t="str">
            <v>PEÑA OSPINA CIA S EN C A</v>
          </cell>
          <cell r="C20">
            <v>39797</v>
          </cell>
          <cell r="D20" t="str">
            <v>Revisoria fiscal del mes</v>
          </cell>
          <cell r="E20" t="str">
            <v>FACV</v>
          </cell>
          <cell r="F20" t="str">
            <v>002546</v>
          </cell>
          <cell r="G20">
            <v>600000</v>
          </cell>
        </row>
        <row r="21">
          <cell r="D21" t="str">
            <v>Saldo Final de la cuenta 13551521</v>
          </cell>
          <cell r="E21" t="str">
            <v/>
          </cell>
          <cell r="F21" t="str">
            <v/>
          </cell>
          <cell r="G21">
            <v>6540000</v>
          </cell>
        </row>
        <row r="23">
          <cell r="A23" t="str">
            <v>13551520</v>
          </cell>
          <cell r="B23" t="str">
            <v>Retención S/Honorarios - 10%</v>
          </cell>
          <cell r="E23" t="str">
            <v/>
          </cell>
          <cell r="F23" t="str">
            <v/>
          </cell>
          <cell r="G23">
            <v>0</v>
          </cell>
        </row>
        <row r="24">
          <cell r="A24" t="str">
            <v>800064951</v>
          </cell>
          <cell r="B24" t="str">
            <v>TALLER DE COMPUTO LTDA</v>
          </cell>
          <cell r="C24">
            <v>39563</v>
          </cell>
          <cell r="D24" t="str">
            <v>Facv. 2335 Elaboracion declaracion Renta 2007</v>
          </cell>
          <cell r="E24" t="str">
            <v>FACV</v>
          </cell>
          <cell r="F24" t="str">
            <v>2335</v>
          </cell>
          <cell r="G24">
            <v>350000</v>
          </cell>
        </row>
        <row r="25">
          <cell r="A25" t="str">
            <v>800155320</v>
          </cell>
          <cell r="B25" t="str">
            <v>SOGERISK ANDINA S.A.</v>
          </cell>
          <cell r="C25">
            <v>39563</v>
          </cell>
          <cell r="D25" t="str">
            <v>Facv. 2336 Elaboracion declaracion Renta año 2007</v>
          </cell>
          <cell r="E25" t="str">
            <v>FACV</v>
          </cell>
          <cell r="F25" t="str">
            <v>2336</v>
          </cell>
          <cell r="G25">
            <v>800000</v>
          </cell>
        </row>
        <row r="26">
          <cell r="A26" t="str">
            <v>800155320</v>
          </cell>
          <cell r="B26" t="str">
            <v>SOGERISK ANDINA S.A.</v>
          </cell>
          <cell r="C26">
            <v>39622</v>
          </cell>
          <cell r="D26" t="str">
            <v>Facv.2408 Tramites Devolución sobrante de renta año 2007</v>
          </cell>
          <cell r="E26" t="str">
            <v>FACV</v>
          </cell>
          <cell r="F26" t="str">
            <v>2408</v>
          </cell>
          <cell r="G26">
            <v>850000</v>
          </cell>
        </row>
        <row r="27">
          <cell r="A27" t="str">
            <v>800155320</v>
          </cell>
          <cell r="B27" t="str">
            <v>SOGERISK ANDINA S.A.</v>
          </cell>
          <cell r="C27">
            <v>39469</v>
          </cell>
          <cell r="D27" t="str">
            <v>servicios y asesoria contable mes de enero de 2008</v>
          </cell>
          <cell r="E27" t="str">
            <v>FACV</v>
          </cell>
          <cell r="F27" t="str">
            <v>11-2240</v>
          </cell>
          <cell r="G27">
            <v>442000</v>
          </cell>
        </row>
        <row r="28">
          <cell r="A28" t="str">
            <v>800155320</v>
          </cell>
          <cell r="B28" t="str">
            <v>SOGERISK ANDINA S.A.</v>
          </cell>
          <cell r="C28">
            <v>39497</v>
          </cell>
          <cell r="D28" t="str">
            <v>Asesoria y Servicios contables febrero 2008</v>
          </cell>
          <cell r="E28" t="str">
            <v>FACV</v>
          </cell>
          <cell r="F28" t="str">
            <v>2262</v>
          </cell>
          <cell r="G28">
            <v>442000</v>
          </cell>
        </row>
        <row r="29">
          <cell r="A29" t="str">
            <v>800155320</v>
          </cell>
          <cell r="B29" t="str">
            <v>SOGERISK ANDINA S.A.</v>
          </cell>
          <cell r="C29">
            <v>39532</v>
          </cell>
          <cell r="D29" t="str">
            <v>Facv.2289 Serv.contables y asesoria marzo 08</v>
          </cell>
          <cell r="E29" t="str">
            <v>FACV</v>
          </cell>
          <cell r="F29" t="str">
            <v>2289</v>
          </cell>
          <cell r="G29">
            <v>442000</v>
          </cell>
        </row>
        <row r="30">
          <cell r="A30" t="str">
            <v>800155320</v>
          </cell>
          <cell r="B30" t="str">
            <v>SOGERISK ANDINA S.A.</v>
          </cell>
          <cell r="C30">
            <v>39553</v>
          </cell>
          <cell r="D30" t="str">
            <v>Facv. 2306 Serv Contale y asesoria Abril /08</v>
          </cell>
          <cell r="E30" t="str">
            <v>FACV</v>
          </cell>
          <cell r="F30" t="str">
            <v>2306</v>
          </cell>
          <cell r="G30">
            <v>442000</v>
          </cell>
        </row>
        <row r="31">
          <cell r="A31" t="str">
            <v>800155320</v>
          </cell>
          <cell r="B31" t="str">
            <v>SOGERISK ANDINA S.A.</v>
          </cell>
          <cell r="C31">
            <v>39583</v>
          </cell>
          <cell r="D31" t="str">
            <v>Facv.2366 Serv.contables y Digitación may 2008</v>
          </cell>
          <cell r="E31" t="str">
            <v>FACV</v>
          </cell>
          <cell r="F31" t="str">
            <v>2366</v>
          </cell>
          <cell r="G31">
            <v>442000</v>
          </cell>
        </row>
        <row r="32">
          <cell r="A32" t="str">
            <v>800155320</v>
          </cell>
          <cell r="B32" t="str">
            <v>SOGERISK ANDINA S.A.</v>
          </cell>
          <cell r="C32">
            <v>39615</v>
          </cell>
          <cell r="D32" t="str">
            <v>Facv.2391 Asesoria contable y serv. digitación  junio/08</v>
          </cell>
          <cell r="E32" t="str">
            <v>FACV</v>
          </cell>
          <cell r="F32" t="str">
            <v>2391</v>
          </cell>
          <cell r="G32">
            <v>442000</v>
          </cell>
        </row>
        <row r="33">
          <cell r="A33" t="str">
            <v>800155320</v>
          </cell>
          <cell r="B33" t="str">
            <v>SOGERISK ANDINA S.A.</v>
          </cell>
          <cell r="C33">
            <v>39644</v>
          </cell>
          <cell r="D33" t="str">
            <v>Asesoria Contable y Servicios Contables Julio 2008</v>
          </cell>
          <cell r="E33" t="str">
            <v>FACV</v>
          </cell>
          <cell r="F33" t="str">
            <v>2435</v>
          </cell>
          <cell r="G33">
            <v>442000</v>
          </cell>
        </row>
        <row r="34">
          <cell r="A34" t="str">
            <v>800155320</v>
          </cell>
          <cell r="B34" t="str">
            <v>SOGERISK ANDINA S.A.</v>
          </cell>
          <cell r="C34">
            <v>39675</v>
          </cell>
          <cell r="D34" t="str">
            <v>Asesoria y Servicios Contables Agosto 2008</v>
          </cell>
          <cell r="E34" t="str">
            <v>FACV</v>
          </cell>
          <cell r="F34" t="str">
            <v>002455</v>
          </cell>
          <cell r="G34">
            <v>442000</v>
          </cell>
        </row>
        <row r="35">
          <cell r="A35" t="str">
            <v>800155320</v>
          </cell>
          <cell r="B35" t="str">
            <v>SOGERISK ANDINA S.A.</v>
          </cell>
          <cell r="C35">
            <v>39706</v>
          </cell>
          <cell r="D35" t="str">
            <v>Asesoria contable</v>
          </cell>
          <cell r="E35" t="str">
            <v>FACV</v>
          </cell>
          <cell r="F35" t="str">
            <v>002480</v>
          </cell>
          <cell r="G35">
            <v>442000</v>
          </cell>
        </row>
        <row r="36">
          <cell r="A36" t="str">
            <v>800155320</v>
          </cell>
          <cell r="B36" t="str">
            <v>SOGERISK ANDINA S.A.</v>
          </cell>
          <cell r="C36">
            <v>39736</v>
          </cell>
          <cell r="D36" t="str">
            <v>SERVICIOS CONTABLES  Y CODIFICACION DEL MES</v>
          </cell>
          <cell r="E36" t="str">
            <v>FACV</v>
          </cell>
          <cell r="F36" t="str">
            <v>002507</v>
          </cell>
          <cell r="G36">
            <v>442000</v>
          </cell>
        </row>
        <row r="37">
          <cell r="A37" t="str">
            <v>800155320</v>
          </cell>
          <cell r="B37" t="str">
            <v>SOGERISK ANDINA S.A.</v>
          </cell>
          <cell r="C37">
            <v>39770</v>
          </cell>
          <cell r="D37" t="str">
            <v>Asesoria contable del mes</v>
          </cell>
          <cell r="E37" t="str">
            <v>FACV</v>
          </cell>
          <cell r="F37" t="str">
            <v>002526</v>
          </cell>
          <cell r="G37">
            <v>442000</v>
          </cell>
        </row>
        <row r="38">
          <cell r="A38" t="str">
            <v>800155320</v>
          </cell>
          <cell r="B38" t="str">
            <v>SOGERISK ANDINA S.A.</v>
          </cell>
          <cell r="C38">
            <v>39797</v>
          </cell>
          <cell r="D38" t="str">
            <v>Asesoria contable del mes</v>
          </cell>
          <cell r="E38" t="str">
            <v>FACV</v>
          </cell>
          <cell r="F38" t="str">
            <v>002548</v>
          </cell>
          <cell r="G38">
            <v>442000</v>
          </cell>
        </row>
        <row r="39">
          <cell r="A39" t="str">
            <v>800243957</v>
          </cell>
          <cell r="B39" t="str">
            <v>FIGAMMA</v>
          </cell>
          <cell r="C39">
            <v>39562</v>
          </cell>
          <cell r="D39" t="str">
            <v>Facv. 2328 Serv. elabora inf exogena Dian año 2007</v>
          </cell>
          <cell r="E39" t="str">
            <v>FACV</v>
          </cell>
          <cell r="F39" t="str">
            <v>2328</v>
          </cell>
          <cell r="G39">
            <v>850000</v>
          </cell>
        </row>
        <row r="40">
          <cell r="A40" t="str">
            <v>800243957</v>
          </cell>
          <cell r="B40" t="str">
            <v>FIGAMMA</v>
          </cell>
          <cell r="C40">
            <v>39562</v>
          </cell>
          <cell r="D40" t="str">
            <v>Facv. 2329 Elaboracion E.F. Transmision S.S</v>
          </cell>
          <cell r="E40" t="str">
            <v>FACV</v>
          </cell>
          <cell r="F40" t="str">
            <v>2329</v>
          </cell>
          <cell r="G40">
            <v>600000</v>
          </cell>
        </row>
        <row r="41">
          <cell r="A41" t="str">
            <v>800243957</v>
          </cell>
          <cell r="B41" t="str">
            <v>FIGAMMA</v>
          </cell>
          <cell r="C41">
            <v>39563</v>
          </cell>
          <cell r="D41" t="str">
            <v>facv 2345 Elaboracion declaracion renta año 2007</v>
          </cell>
          <cell r="E41" t="str">
            <v>FACV</v>
          </cell>
          <cell r="F41" t="str">
            <v>2345</v>
          </cell>
          <cell r="G41">
            <v>500000</v>
          </cell>
        </row>
        <row r="42">
          <cell r="A42" t="str">
            <v>800243957</v>
          </cell>
          <cell r="B42" t="str">
            <v>FIGAMMA</v>
          </cell>
          <cell r="C42">
            <v>39469</v>
          </cell>
          <cell r="D42" t="str">
            <v>Servicios y asesoria en area contabes mes de enero de 2008</v>
          </cell>
          <cell r="E42" t="str">
            <v>FACV</v>
          </cell>
          <cell r="F42" t="str">
            <v>11-2246</v>
          </cell>
          <cell r="G42">
            <v>600000</v>
          </cell>
        </row>
        <row r="43">
          <cell r="A43" t="str">
            <v>800243957</v>
          </cell>
          <cell r="B43" t="str">
            <v>FIGAMMA</v>
          </cell>
          <cell r="C43">
            <v>39497</v>
          </cell>
          <cell r="D43" t="str">
            <v>Asesoria Contable feb 2008</v>
          </cell>
          <cell r="E43" t="str">
            <v>FACV</v>
          </cell>
          <cell r="F43" t="str">
            <v>2273</v>
          </cell>
          <cell r="G43">
            <v>600000</v>
          </cell>
        </row>
        <row r="44">
          <cell r="A44" t="str">
            <v>800243957</v>
          </cell>
          <cell r="B44" t="str">
            <v>FIGAMMA</v>
          </cell>
          <cell r="C44">
            <v>39532</v>
          </cell>
          <cell r="D44" t="str">
            <v>Facv.2297 Serv. Y Asesoria contables marzo 2008</v>
          </cell>
          <cell r="E44" t="str">
            <v>FACV</v>
          </cell>
          <cell r="F44" t="str">
            <v>2297</v>
          </cell>
          <cell r="G44">
            <v>600000</v>
          </cell>
        </row>
        <row r="45">
          <cell r="A45" t="str">
            <v>800243957</v>
          </cell>
          <cell r="B45" t="str">
            <v>FIGAMMA</v>
          </cell>
          <cell r="C45">
            <v>39559</v>
          </cell>
          <cell r="D45" t="str">
            <v>Facv. 2321 Serv contables abril/08</v>
          </cell>
          <cell r="E45" t="str">
            <v>FACV</v>
          </cell>
          <cell r="F45" t="str">
            <v>2321</v>
          </cell>
          <cell r="G45">
            <v>600000</v>
          </cell>
        </row>
        <row r="46">
          <cell r="A46" t="str">
            <v>800243957</v>
          </cell>
          <cell r="B46" t="str">
            <v>FIGAMMA</v>
          </cell>
          <cell r="C46">
            <v>39589</v>
          </cell>
          <cell r="D46" t="str">
            <v>Facv.2379 Serv.contables Y Asesoria mayo 2008</v>
          </cell>
          <cell r="E46" t="str">
            <v>FACV</v>
          </cell>
          <cell r="F46" t="str">
            <v>2379</v>
          </cell>
          <cell r="G46">
            <v>600000</v>
          </cell>
        </row>
        <row r="47">
          <cell r="A47" t="str">
            <v>800243957</v>
          </cell>
          <cell r="B47" t="str">
            <v>FIGAMMA</v>
          </cell>
          <cell r="C47">
            <v>39626</v>
          </cell>
          <cell r="D47" t="str">
            <v>Facv.2411 Servicios Contables-Asesoria Contab Jun/08</v>
          </cell>
          <cell r="E47" t="str">
            <v>FACV</v>
          </cell>
          <cell r="F47" t="str">
            <v>2411</v>
          </cell>
          <cell r="G47">
            <v>640000</v>
          </cell>
        </row>
        <row r="48">
          <cell r="A48" t="str">
            <v>800243957</v>
          </cell>
          <cell r="B48" t="str">
            <v>FIGAMMA</v>
          </cell>
          <cell r="C48">
            <v>39650</v>
          </cell>
          <cell r="D48" t="str">
            <v>Servicios Contables - Asesoria Contable julio/08</v>
          </cell>
          <cell r="E48" t="str">
            <v>FACV</v>
          </cell>
          <cell r="F48" t="str">
            <v>2419</v>
          </cell>
          <cell r="G48">
            <v>640000</v>
          </cell>
        </row>
        <row r="49">
          <cell r="A49" t="str">
            <v>800243957</v>
          </cell>
          <cell r="B49" t="str">
            <v>FIGAMMA S. A.</v>
          </cell>
          <cell r="C49">
            <v>39681</v>
          </cell>
          <cell r="D49" t="str">
            <v>Asesoria y Servicios Contables Agosto 2008</v>
          </cell>
          <cell r="E49" t="str">
            <v>FACV</v>
          </cell>
          <cell r="F49" t="str">
            <v>002459</v>
          </cell>
          <cell r="G49">
            <v>640000</v>
          </cell>
        </row>
        <row r="50">
          <cell r="A50" t="str">
            <v>800243957</v>
          </cell>
          <cell r="B50" t="str">
            <v>FIGAMMA S. A.</v>
          </cell>
          <cell r="C50">
            <v>39710</v>
          </cell>
          <cell r="D50" t="str">
            <v>Asesoria contable del mes</v>
          </cell>
          <cell r="E50" t="str">
            <v>FACV</v>
          </cell>
          <cell r="F50" t="str">
            <v>002487</v>
          </cell>
          <cell r="G50">
            <v>640000</v>
          </cell>
        </row>
        <row r="51">
          <cell r="A51" t="str">
            <v>800243957</v>
          </cell>
          <cell r="B51" t="str">
            <v>FIGAMMA S. A.</v>
          </cell>
          <cell r="C51">
            <v>39741</v>
          </cell>
          <cell r="D51" t="str">
            <v>ASESORIA CONTABLE  MES</v>
          </cell>
          <cell r="E51" t="str">
            <v>FACV</v>
          </cell>
          <cell r="F51" t="str">
            <v>002513</v>
          </cell>
          <cell r="G51">
            <v>640000</v>
          </cell>
        </row>
        <row r="52">
          <cell r="A52" t="str">
            <v>800243957</v>
          </cell>
          <cell r="B52" t="str">
            <v>FIGAMMA S. A.</v>
          </cell>
          <cell r="C52">
            <v>39772</v>
          </cell>
          <cell r="D52" t="str">
            <v>Asesoria contable del mes</v>
          </cell>
          <cell r="E52" t="str">
            <v>FACV</v>
          </cell>
          <cell r="F52" t="str">
            <v>002530</v>
          </cell>
          <cell r="G52">
            <v>640000</v>
          </cell>
        </row>
        <row r="53">
          <cell r="A53" t="str">
            <v>800243957</v>
          </cell>
          <cell r="B53" t="str">
            <v>FIGAMMA S. A.</v>
          </cell>
          <cell r="C53">
            <v>39801</v>
          </cell>
          <cell r="D53" t="str">
            <v>Asesoria contable del mes</v>
          </cell>
          <cell r="E53" t="str">
            <v>FACV</v>
          </cell>
          <cell r="F53" t="str">
            <v>002552</v>
          </cell>
          <cell r="G53">
            <v>640000</v>
          </cell>
        </row>
        <row r="54">
          <cell r="A54" t="str">
            <v>800243957</v>
          </cell>
          <cell r="B54" t="str">
            <v>FIGAMMA S. A.</v>
          </cell>
          <cell r="C54">
            <v>39805</v>
          </cell>
          <cell r="D54" t="str">
            <v>Proceso envio medios magneticos</v>
          </cell>
          <cell r="E54" t="str">
            <v>FACV</v>
          </cell>
          <cell r="F54" t="str">
            <v>002558</v>
          </cell>
          <cell r="G54">
            <v>435000</v>
          </cell>
        </row>
        <row r="55">
          <cell r="A55" t="str">
            <v>830010601</v>
          </cell>
          <cell r="B55" t="str">
            <v>SIDERURGICA DEL TURBIO DE COLOMBIA LTDA.</v>
          </cell>
          <cell r="C55">
            <v>39469</v>
          </cell>
          <cell r="D55" t="str">
            <v>Asesoria contable mes de enero de 2008</v>
          </cell>
          <cell r="E55" t="str">
            <v>FACV</v>
          </cell>
          <cell r="F55" t="str">
            <v>11-2241</v>
          </cell>
          <cell r="G55">
            <v>1467000</v>
          </cell>
        </row>
        <row r="56">
          <cell r="A56" t="str">
            <v>830010601</v>
          </cell>
          <cell r="B56" t="str">
            <v>SIDERURGICA DEL TURBIO DE COLOMBIA LTDA.</v>
          </cell>
          <cell r="C56">
            <v>39497</v>
          </cell>
          <cell r="D56" t="str">
            <v>Asesoria Contable  Febrero 2008</v>
          </cell>
          <cell r="E56" t="str">
            <v>FACV</v>
          </cell>
          <cell r="F56" t="str">
            <v>2267</v>
          </cell>
          <cell r="G56">
            <v>1467000</v>
          </cell>
        </row>
        <row r="57">
          <cell r="A57" t="str">
            <v>830010601</v>
          </cell>
          <cell r="B57" t="str">
            <v>SIDERURGICA DEL TURBIO DE COLOMBIA LTDA.</v>
          </cell>
          <cell r="C57">
            <v>39553</v>
          </cell>
          <cell r="D57" t="str">
            <v>Facv. 2314 Elaboracion presentacion inf. S.S.</v>
          </cell>
          <cell r="E57" t="str">
            <v>FACV</v>
          </cell>
          <cell r="F57" t="str">
            <v>2314</v>
          </cell>
          <cell r="G57">
            <v>850000</v>
          </cell>
        </row>
        <row r="58">
          <cell r="A58" t="str">
            <v>830010601</v>
          </cell>
          <cell r="B58" t="str">
            <v>SIDERURGICA DEL TURBIO DE COLOMBIA LTDA.</v>
          </cell>
          <cell r="C58">
            <v>39563</v>
          </cell>
          <cell r="D58" t="str">
            <v>Facv. 2333 Elaboracion Declaracion Renta año 2007</v>
          </cell>
          <cell r="E58" t="str">
            <v>FACV</v>
          </cell>
          <cell r="F58" t="str">
            <v>2333</v>
          </cell>
          <cell r="G58">
            <v>1200000</v>
          </cell>
        </row>
        <row r="59">
          <cell r="A59" t="str">
            <v>830010601</v>
          </cell>
          <cell r="B59" t="str">
            <v>SIDERURGICA DEL TURBIO DE COLOMBIA LTDA.</v>
          </cell>
          <cell r="C59">
            <v>39563</v>
          </cell>
          <cell r="D59" t="str">
            <v>Facv. 2334 Preparacion Inf. Exogena 2007</v>
          </cell>
          <cell r="E59" t="str">
            <v>FACV</v>
          </cell>
          <cell r="F59" t="str">
            <v>2334</v>
          </cell>
          <cell r="G59">
            <v>850000</v>
          </cell>
        </row>
        <row r="60">
          <cell r="A60" t="str">
            <v>830010601</v>
          </cell>
          <cell r="B60" t="str">
            <v>SIDERURGICA DEL TURBIO DE COLOMBIA LTDA.</v>
          </cell>
          <cell r="C60">
            <v>39626</v>
          </cell>
          <cell r="D60" t="str">
            <v>Actualizacion Registro De la Inversion Extranjera Bco Republ</v>
          </cell>
          <cell r="E60" t="str">
            <v>FACV</v>
          </cell>
          <cell r="F60" t="str">
            <v>2413</v>
          </cell>
          <cell r="G60">
            <v>350000</v>
          </cell>
        </row>
        <row r="61">
          <cell r="A61" t="str">
            <v>830010601</v>
          </cell>
          <cell r="B61" t="str">
            <v>SIDERURGICA DEL TURBIO DE COLOMBIA LTDA.</v>
          </cell>
          <cell r="C61">
            <v>39724</v>
          </cell>
          <cell r="D61" t="str">
            <v>ENVIO INFORMACION EXOGENA</v>
          </cell>
          <cell r="E61" t="str">
            <v>FACV</v>
          </cell>
          <cell r="F61" t="str">
            <v>002498</v>
          </cell>
          <cell r="G61">
            <v>350000</v>
          </cell>
        </row>
        <row r="62">
          <cell r="A62" t="str">
            <v>830010601</v>
          </cell>
          <cell r="B62" t="str">
            <v>SIDERURGICA DEL TURBIO DE COLOMBIA LTDA.</v>
          </cell>
          <cell r="C62">
            <v>39730</v>
          </cell>
          <cell r="D62" t="str">
            <v>DILIGENCIAMIENTO ENCUESTA DANE, ASISTENCIA CONTABLE</v>
          </cell>
          <cell r="E62" t="str">
            <v>FACV</v>
          </cell>
          <cell r="F62" t="str">
            <v>002500</v>
          </cell>
          <cell r="G62">
            <v>329000</v>
          </cell>
        </row>
        <row r="63">
          <cell r="A63" t="str">
            <v>830045075</v>
          </cell>
          <cell r="B63" t="str">
            <v>GONZALEZ SANTA Y CIA - SOCIEDAD CIVIL</v>
          </cell>
          <cell r="C63">
            <v>39563</v>
          </cell>
          <cell r="D63" t="str">
            <v>Fact. 2350 Elaboracion declaracion Renta año 2007</v>
          </cell>
          <cell r="E63" t="str">
            <v>FACV</v>
          </cell>
          <cell r="F63" t="str">
            <v>2350</v>
          </cell>
          <cell r="G63">
            <v>375000</v>
          </cell>
        </row>
        <row r="64">
          <cell r="A64" t="str">
            <v>830050246</v>
          </cell>
          <cell r="B64" t="str">
            <v>GLOBAL EDUCATION AGENCIA DE SEGUROS LTDA</v>
          </cell>
          <cell r="C64">
            <v>39469</v>
          </cell>
          <cell r="D64" t="str">
            <v>Revisoria fiscal mes de enero de 2008</v>
          </cell>
          <cell r="E64" t="str">
            <v>FACV</v>
          </cell>
          <cell r="F64" t="str">
            <v>11-2243</v>
          </cell>
          <cell r="G64">
            <v>1837500</v>
          </cell>
        </row>
        <row r="65">
          <cell r="A65" t="str">
            <v>830050246</v>
          </cell>
          <cell r="B65" t="str">
            <v>GLOBAL EDUCATION AGENCIA DE SEGUROS LTDA</v>
          </cell>
          <cell r="C65">
            <v>39497</v>
          </cell>
          <cell r="D65" t="str">
            <v>Revisoria Fiscal Febrero 2008</v>
          </cell>
          <cell r="E65" t="str">
            <v>FACV</v>
          </cell>
          <cell r="F65" t="str">
            <v>2269</v>
          </cell>
          <cell r="G65">
            <v>1837500</v>
          </cell>
        </row>
        <row r="66">
          <cell r="A66" t="str">
            <v>830050246</v>
          </cell>
          <cell r="B66" t="str">
            <v>GLOBAL EDUCATION AGENCIA DE SEGUROS LTDA</v>
          </cell>
          <cell r="C66">
            <v>39532</v>
          </cell>
          <cell r="D66" t="str">
            <v>Facv.2293 Revisoria Fiscal marzo 08</v>
          </cell>
          <cell r="E66" t="str">
            <v>FACV</v>
          </cell>
          <cell r="F66" t="str">
            <v>2293</v>
          </cell>
          <cell r="G66">
            <v>1837500</v>
          </cell>
        </row>
        <row r="67">
          <cell r="A67" t="str">
            <v>830050246</v>
          </cell>
          <cell r="B67" t="str">
            <v>GLOBAL EDUCATION AGENCIA DE SEGUROS LTDA</v>
          </cell>
          <cell r="C67">
            <v>39559</v>
          </cell>
          <cell r="D67" t="str">
            <v>Facv. 2322 Revisoria Fiscal abril/08</v>
          </cell>
          <cell r="E67" t="str">
            <v>FACV</v>
          </cell>
          <cell r="F67" t="str">
            <v>2322</v>
          </cell>
          <cell r="G67">
            <v>300000</v>
          </cell>
        </row>
        <row r="68">
          <cell r="A68" t="str">
            <v>830050246</v>
          </cell>
          <cell r="B68" t="str">
            <v>GLOBAL EDUCATION AGENCIA DE SEGUROS LTDA</v>
          </cell>
          <cell r="C68">
            <v>39589</v>
          </cell>
          <cell r="D68" t="str">
            <v>Facv.2376 Revisoria fiscal mayo 2008</v>
          </cell>
          <cell r="E68" t="str">
            <v>FACV</v>
          </cell>
          <cell r="F68" t="str">
            <v>2376</v>
          </cell>
          <cell r="G68">
            <v>300000</v>
          </cell>
        </row>
        <row r="69">
          <cell r="A69" t="str">
            <v>830050246</v>
          </cell>
          <cell r="B69" t="str">
            <v>GLOBAL EDUCATION AGENCIA DE SEGUROS LTDA</v>
          </cell>
          <cell r="C69">
            <v>39622</v>
          </cell>
          <cell r="D69" t="str">
            <v>Facv.2402 Serv. contables junio/08</v>
          </cell>
          <cell r="E69" t="str">
            <v>FACV</v>
          </cell>
          <cell r="F69" t="str">
            <v>2402</v>
          </cell>
          <cell r="G69">
            <v>300000</v>
          </cell>
        </row>
        <row r="70">
          <cell r="A70" t="str">
            <v>830050246</v>
          </cell>
          <cell r="B70" t="str">
            <v>GLOBAL EDUCATION AGENCIA DE SEGUROS LTDA</v>
          </cell>
          <cell r="C70">
            <v>39650</v>
          </cell>
          <cell r="D70" t="str">
            <v>Revisoria Fiscal Julio/08</v>
          </cell>
          <cell r="E70" t="str">
            <v>FACV</v>
          </cell>
          <cell r="F70" t="str">
            <v>2422</v>
          </cell>
          <cell r="G70">
            <v>300000</v>
          </cell>
        </row>
        <row r="71">
          <cell r="A71" t="str">
            <v>830050246</v>
          </cell>
          <cell r="B71" t="str">
            <v>GLOBAL EDUCATION AGENCIA DE SEGUROS LTDA</v>
          </cell>
          <cell r="C71">
            <v>39681</v>
          </cell>
          <cell r="D71" t="str">
            <v>Revisoria Fiscal Agosto 2008</v>
          </cell>
          <cell r="E71" t="str">
            <v>FACV</v>
          </cell>
          <cell r="F71" t="str">
            <v>002460</v>
          </cell>
          <cell r="G71">
            <v>300000</v>
          </cell>
        </row>
        <row r="72">
          <cell r="A72" t="str">
            <v>830050246</v>
          </cell>
          <cell r="B72" t="str">
            <v>GLOBAL EDUCATION AGENCIA DE SEGUROS LTDA</v>
          </cell>
          <cell r="C72">
            <v>39710</v>
          </cell>
          <cell r="D72" t="str">
            <v>Revisoria fiscal del mes</v>
          </cell>
          <cell r="E72" t="str">
            <v>FACV</v>
          </cell>
          <cell r="F72" t="str">
            <v>002488</v>
          </cell>
          <cell r="G72">
            <v>300000</v>
          </cell>
        </row>
        <row r="73">
          <cell r="A73" t="str">
            <v>830050246</v>
          </cell>
          <cell r="B73" t="str">
            <v>GLOBAL EDUCATION AGENCIA DE SEGUROS LTDA</v>
          </cell>
          <cell r="C73">
            <v>39741</v>
          </cell>
          <cell r="D73" t="str">
            <v>REVISORIA FISCAL MES</v>
          </cell>
          <cell r="E73" t="str">
            <v>FACV</v>
          </cell>
          <cell r="F73" t="str">
            <v>002514</v>
          </cell>
          <cell r="G73">
            <v>300000</v>
          </cell>
        </row>
        <row r="74">
          <cell r="A74" t="str">
            <v>830050246</v>
          </cell>
          <cell r="B74" t="str">
            <v>GLOBAL EDUCATION AGENCIA DE SEGUROS LTDA</v>
          </cell>
          <cell r="C74">
            <v>39772</v>
          </cell>
          <cell r="D74" t="str">
            <v>Revisoria fiscal del mes</v>
          </cell>
          <cell r="E74" t="str">
            <v>FACV</v>
          </cell>
          <cell r="F74" t="str">
            <v>002531</v>
          </cell>
          <cell r="G74">
            <v>300000</v>
          </cell>
        </row>
        <row r="75">
          <cell r="A75" t="str">
            <v>830050246</v>
          </cell>
          <cell r="B75" t="str">
            <v>GLOBAL EDUCATION AGENCIA DE SEGUROS LTDA</v>
          </cell>
          <cell r="C75">
            <v>39801</v>
          </cell>
          <cell r="D75" t="str">
            <v>Revisoria fiscal del mes</v>
          </cell>
          <cell r="E75" t="str">
            <v>FACV</v>
          </cell>
          <cell r="F75" t="str">
            <v>002553</v>
          </cell>
          <cell r="G75">
            <v>300000</v>
          </cell>
        </row>
        <row r="76">
          <cell r="A76" t="str">
            <v>830050247</v>
          </cell>
          <cell r="B76" t="str">
            <v>GLOBAL EDUCATION GROUP COLOMBIA S.A.</v>
          </cell>
          <cell r="C76">
            <v>39469</v>
          </cell>
          <cell r="D76" t="str">
            <v>Revisoria fiscal mes de enero de 2008</v>
          </cell>
          <cell r="E76" t="str">
            <v>FACV</v>
          </cell>
          <cell r="F76" t="str">
            <v>11-2244</v>
          </cell>
          <cell r="G76">
            <v>1344000</v>
          </cell>
        </row>
        <row r="77">
          <cell r="A77" t="str">
            <v>830050247</v>
          </cell>
          <cell r="B77" t="str">
            <v>GLOBAL EDUCATION GROUP COLOMBIA S.A.</v>
          </cell>
          <cell r="C77">
            <v>39497</v>
          </cell>
          <cell r="D77" t="str">
            <v>Revisoria Fiscal Febrero 2008</v>
          </cell>
          <cell r="E77" t="str">
            <v>FACV</v>
          </cell>
          <cell r="F77" t="str">
            <v>2270</v>
          </cell>
          <cell r="G77">
            <v>1344000</v>
          </cell>
        </row>
        <row r="78">
          <cell r="A78" t="str">
            <v>830050247</v>
          </cell>
          <cell r="B78" t="str">
            <v>GLOBAL EDUCATION GROUP COLOMBIA S.A.</v>
          </cell>
          <cell r="C78">
            <v>39532</v>
          </cell>
          <cell r="D78" t="str">
            <v>Facv.2294 Revisoria Fiscal marzo 08</v>
          </cell>
          <cell r="E78" t="str">
            <v>FACV</v>
          </cell>
          <cell r="F78" t="str">
            <v>2294</v>
          </cell>
          <cell r="G78">
            <v>1344000</v>
          </cell>
        </row>
        <row r="79">
          <cell r="A79" t="str">
            <v>830050247</v>
          </cell>
          <cell r="B79" t="str">
            <v>GLOBAL EDUCATION GROUP COLOMBIA S.A.</v>
          </cell>
          <cell r="C79">
            <v>39559</v>
          </cell>
          <cell r="D79" t="str">
            <v>Facv. 2323 Revisoria Fiscal abril/08</v>
          </cell>
          <cell r="E79" t="str">
            <v>FACV</v>
          </cell>
          <cell r="F79" t="str">
            <v>2323</v>
          </cell>
          <cell r="G79">
            <v>1420000</v>
          </cell>
        </row>
        <row r="80">
          <cell r="A80" t="str">
            <v>830050247</v>
          </cell>
          <cell r="B80" t="str">
            <v>GLOBAL EDUCATION GROUP COLOMBIA S.A.</v>
          </cell>
          <cell r="C80">
            <v>39589</v>
          </cell>
          <cell r="D80" t="str">
            <v>Facv.2377 Revisoria fiscal mayo 2008</v>
          </cell>
          <cell r="E80" t="str">
            <v>FACV</v>
          </cell>
          <cell r="F80" t="str">
            <v>2377</v>
          </cell>
          <cell r="G80">
            <v>1420000</v>
          </cell>
        </row>
        <row r="81">
          <cell r="A81" t="str">
            <v>830050247</v>
          </cell>
          <cell r="B81" t="str">
            <v>GLOBAL EDUCATION GROUP COLOMBIA S.A.</v>
          </cell>
          <cell r="C81">
            <v>39622</v>
          </cell>
          <cell r="D81" t="str">
            <v>Facv.2403 Revisoria Fiscal junio/08</v>
          </cell>
          <cell r="E81" t="str">
            <v>FACV</v>
          </cell>
          <cell r="F81" t="str">
            <v>2403</v>
          </cell>
          <cell r="G81">
            <v>1420000</v>
          </cell>
        </row>
        <row r="82">
          <cell r="A82" t="str">
            <v>830050247</v>
          </cell>
          <cell r="B82" t="str">
            <v>GLOBAL EDUCATION GROUP COLOMBIA S.A.</v>
          </cell>
          <cell r="C82">
            <v>39650</v>
          </cell>
          <cell r="D82" t="str">
            <v>Revisoria Fiscal Julio/08</v>
          </cell>
          <cell r="E82" t="str">
            <v>FACV</v>
          </cell>
          <cell r="F82" t="str">
            <v>2423</v>
          </cell>
          <cell r="G82">
            <v>1420000</v>
          </cell>
        </row>
        <row r="83">
          <cell r="A83" t="str">
            <v>830050247</v>
          </cell>
          <cell r="B83" t="str">
            <v>GLOBAL EDUCATION GROUP COLOMBIA S.A.</v>
          </cell>
          <cell r="C83">
            <v>39681</v>
          </cell>
          <cell r="D83" t="str">
            <v>Revisoria Fiscal Agosto 2008</v>
          </cell>
          <cell r="E83" t="str">
            <v>FACV</v>
          </cell>
          <cell r="F83" t="str">
            <v>002461</v>
          </cell>
          <cell r="G83">
            <v>1420000</v>
          </cell>
        </row>
        <row r="84">
          <cell r="A84" t="str">
            <v>830050247</v>
          </cell>
          <cell r="B84" t="str">
            <v>GLOBAL EDUCATION GROUP COLOMBIA S.A.</v>
          </cell>
          <cell r="C84">
            <v>39710</v>
          </cell>
          <cell r="D84" t="str">
            <v>Revisoria fiscal del mes</v>
          </cell>
          <cell r="E84" t="str">
            <v>FACV</v>
          </cell>
          <cell r="F84" t="str">
            <v>002496</v>
          </cell>
          <cell r="G84">
            <v>1420000</v>
          </cell>
        </row>
        <row r="85">
          <cell r="A85" t="str">
            <v>830050247</v>
          </cell>
          <cell r="B85" t="str">
            <v>GLOBAL EDUCATION GROUP COLOMBIA S.A.</v>
          </cell>
          <cell r="C85">
            <v>39752</v>
          </cell>
          <cell r="D85" t="str">
            <v>REVISORIA FISCAL MES</v>
          </cell>
          <cell r="E85" t="str">
            <v>FACV</v>
          </cell>
          <cell r="F85" t="str">
            <v>002515</v>
          </cell>
          <cell r="G85">
            <v>1420000</v>
          </cell>
        </row>
        <row r="86">
          <cell r="A86" t="str">
            <v>830050247</v>
          </cell>
          <cell r="B86" t="str">
            <v>GLOBAL EDUCATION GROUP COLOMBIA S.A.</v>
          </cell>
          <cell r="C86">
            <v>39772</v>
          </cell>
          <cell r="D86" t="str">
            <v>Revisoria fiscal de noviembre 2008</v>
          </cell>
          <cell r="E86" t="str">
            <v>FACV</v>
          </cell>
          <cell r="F86" t="str">
            <v>002532</v>
          </cell>
          <cell r="G86">
            <v>1420000</v>
          </cell>
        </row>
        <row r="87">
          <cell r="A87" t="str">
            <v>830050247</v>
          </cell>
          <cell r="B87" t="str">
            <v>GLOBAL EDUCATION GROUP COLOMBIA S.A.</v>
          </cell>
          <cell r="C87">
            <v>39801</v>
          </cell>
          <cell r="D87" t="str">
            <v>Revisoria fiscal del mes</v>
          </cell>
          <cell r="E87" t="str">
            <v>FACV</v>
          </cell>
          <cell r="F87" t="str">
            <v>002554</v>
          </cell>
          <cell r="G87">
            <v>1420000</v>
          </cell>
        </row>
        <row r="88">
          <cell r="A88" t="str">
            <v>830145281</v>
          </cell>
          <cell r="B88" t="str">
            <v>CRIQUET AVIATION COLOMBIA</v>
          </cell>
          <cell r="C88">
            <v>39566</v>
          </cell>
          <cell r="D88" t="str">
            <v>Facv. 2347 Serv contables nov y dic /07</v>
          </cell>
          <cell r="E88" t="str">
            <v>FACV</v>
          </cell>
          <cell r="F88" t="str">
            <v>2347</v>
          </cell>
          <cell r="G88">
            <v>1500000</v>
          </cell>
        </row>
        <row r="89">
          <cell r="A89" t="str">
            <v>830145281</v>
          </cell>
          <cell r="B89" t="str">
            <v>CRIQUET AVIATION COLOMBIA</v>
          </cell>
          <cell r="C89">
            <v>39566</v>
          </cell>
          <cell r="D89" t="str">
            <v>Facv. 2348 Serv contables Enero y Feb /08</v>
          </cell>
          <cell r="E89" t="str">
            <v>FACV</v>
          </cell>
          <cell r="F89" t="str">
            <v>2348</v>
          </cell>
          <cell r="G89">
            <v>1500000</v>
          </cell>
        </row>
        <row r="90">
          <cell r="A90" t="str">
            <v>830145281</v>
          </cell>
          <cell r="B90" t="str">
            <v>CRIQUET AVIATION COLOMBIA</v>
          </cell>
          <cell r="C90">
            <v>39622</v>
          </cell>
          <cell r="D90" t="str">
            <v>Facv.2409 Servicios contables marzo 2008</v>
          </cell>
          <cell r="E90" t="str">
            <v>FACV</v>
          </cell>
          <cell r="F90" t="str">
            <v>2409</v>
          </cell>
          <cell r="G90">
            <v>750000</v>
          </cell>
        </row>
        <row r="91">
          <cell r="A91" t="str">
            <v>832002072</v>
          </cell>
          <cell r="B91" t="str">
            <v>FUNDACION EDUCATIVA GIMNASIO LOS CAOBOS</v>
          </cell>
          <cell r="C91">
            <v>39463</v>
          </cell>
          <cell r="D91" t="str">
            <v>Asesoria contables mes de enero de 2008</v>
          </cell>
          <cell r="E91" t="str">
            <v>FACV</v>
          </cell>
          <cell r="F91" t="str">
            <v>11-2238</v>
          </cell>
          <cell r="G91">
            <v>791000</v>
          </cell>
        </row>
        <row r="92">
          <cell r="A92" t="str">
            <v>832002072</v>
          </cell>
          <cell r="B92" t="str">
            <v>FUNDACION EDUCATIVA GIMNASIO LOS CAOBOS</v>
          </cell>
          <cell r="C92">
            <v>39505</v>
          </cell>
          <cell r="D92" t="str">
            <v>Asesoria contable feb 2008</v>
          </cell>
          <cell r="E92" t="str">
            <v>FACV</v>
          </cell>
          <cell r="F92" t="str">
            <v>2278</v>
          </cell>
          <cell r="G92">
            <v>791000</v>
          </cell>
        </row>
        <row r="93">
          <cell r="A93" t="str">
            <v>832002072</v>
          </cell>
          <cell r="B93" t="str">
            <v>FUNDACION EDUCATIVA GIMNASIO LOS CAOBOS</v>
          </cell>
          <cell r="C93">
            <v>39532</v>
          </cell>
          <cell r="D93" t="str">
            <v>Facv.2285 Serv.contables marzo 08</v>
          </cell>
          <cell r="E93" t="str">
            <v>FACV</v>
          </cell>
          <cell r="F93" t="str">
            <v>2285</v>
          </cell>
          <cell r="G93">
            <v>791000</v>
          </cell>
        </row>
        <row r="94">
          <cell r="A94" t="str">
            <v>832002072</v>
          </cell>
          <cell r="B94" t="str">
            <v>FUNDACION EDUCATIVA GIMNASIO LOS CAOBOS</v>
          </cell>
          <cell r="C94">
            <v>39553</v>
          </cell>
          <cell r="D94" t="str">
            <v>Facv. 2316 Asesoria contable abril 2008</v>
          </cell>
          <cell r="E94" t="str">
            <v>FACV</v>
          </cell>
          <cell r="F94" t="str">
            <v>2316</v>
          </cell>
          <cell r="G94">
            <v>791000</v>
          </cell>
        </row>
        <row r="95">
          <cell r="A95" t="str">
            <v>832002072</v>
          </cell>
          <cell r="B95" t="str">
            <v>FUNDACION EDUCATIVA GIMNASIO LOS CAOBOS</v>
          </cell>
          <cell r="C95">
            <v>39583</v>
          </cell>
          <cell r="D95" t="str">
            <v>Facv.2358 Asesoria contable Mayo 08</v>
          </cell>
          <cell r="E95" t="str">
            <v>FACV</v>
          </cell>
          <cell r="F95" t="str">
            <v>2358</v>
          </cell>
          <cell r="G95">
            <v>791000</v>
          </cell>
        </row>
        <row r="96">
          <cell r="A96" t="str">
            <v>832002072</v>
          </cell>
          <cell r="B96" t="str">
            <v>FUNDACION EDUCATIVA GIMNASIO LOS CAOBOS</v>
          </cell>
          <cell r="C96">
            <v>39615</v>
          </cell>
          <cell r="D96" t="str">
            <v>Facv.2384 Asesoria contable junio/08</v>
          </cell>
          <cell r="E96" t="str">
            <v>FACV</v>
          </cell>
          <cell r="F96" t="str">
            <v>2385</v>
          </cell>
          <cell r="G96">
            <v>791000</v>
          </cell>
        </row>
        <row r="97">
          <cell r="A97" t="str">
            <v>832002072</v>
          </cell>
          <cell r="B97" t="str">
            <v>FUNDACION EDUCATIVA GIMNASIO LOS CAOBOS</v>
          </cell>
          <cell r="C97">
            <v>39644</v>
          </cell>
          <cell r="D97" t="str">
            <v>Asesoria Contable Julio/08</v>
          </cell>
          <cell r="E97" t="str">
            <v>FACV</v>
          </cell>
          <cell r="F97" t="str">
            <v>2420</v>
          </cell>
          <cell r="G97">
            <v>791000</v>
          </cell>
        </row>
        <row r="98">
          <cell r="A98" t="str">
            <v>832002072</v>
          </cell>
          <cell r="B98" t="str">
            <v>FUNDACION EDUCATIVA GIMNASIO LOS CAOBOS</v>
          </cell>
          <cell r="C98">
            <v>39675</v>
          </cell>
          <cell r="D98" t="str">
            <v>Asesoria Contable Agosto 2008</v>
          </cell>
          <cell r="E98" t="str">
            <v>FACV</v>
          </cell>
          <cell r="F98" t="str">
            <v>002444</v>
          </cell>
          <cell r="G98">
            <v>791000</v>
          </cell>
        </row>
        <row r="99">
          <cell r="A99" t="str">
            <v>832002072</v>
          </cell>
          <cell r="B99" t="str">
            <v>FUNDACION EDUCATIVA GIMNASIO LOS CAOBOS</v>
          </cell>
          <cell r="C99">
            <v>39706</v>
          </cell>
          <cell r="D99" t="str">
            <v>Asesoria contables del mes</v>
          </cell>
          <cell r="E99" t="str">
            <v>FACV</v>
          </cell>
          <cell r="F99" t="str">
            <v>002474</v>
          </cell>
          <cell r="G99">
            <v>838000</v>
          </cell>
        </row>
        <row r="100">
          <cell r="A100" t="str">
            <v>832002072</v>
          </cell>
          <cell r="B100" t="str">
            <v>FUNDACION EDUCATIVA GIMNASIO LOS CAOBOS</v>
          </cell>
          <cell r="C100">
            <v>39736</v>
          </cell>
          <cell r="D100" t="str">
            <v>ASESORIA CONTABLE OCTUBRE 2008</v>
          </cell>
          <cell r="E100" t="str">
            <v>FACV</v>
          </cell>
          <cell r="F100" t="str">
            <v>002501</v>
          </cell>
          <cell r="G100">
            <v>838000</v>
          </cell>
        </row>
        <row r="101">
          <cell r="A101" t="str">
            <v>832002072</v>
          </cell>
          <cell r="B101" t="str">
            <v>FUNDACION EDUCATIVA GIMNASIO LOS CAOBOS</v>
          </cell>
          <cell r="C101">
            <v>39770</v>
          </cell>
          <cell r="D101" t="str">
            <v>Asesoria contable del mes</v>
          </cell>
          <cell r="E101" t="str">
            <v>FACV</v>
          </cell>
          <cell r="F101" t="str">
            <v>002520</v>
          </cell>
          <cell r="G101">
            <v>838000</v>
          </cell>
        </row>
        <row r="102">
          <cell r="A102" t="str">
            <v>832002072</v>
          </cell>
          <cell r="B102" t="str">
            <v>FUNDACION EDUCATIVA GIMNASIO LOS CAOBOS</v>
          </cell>
          <cell r="C102">
            <v>39797</v>
          </cell>
          <cell r="D102" t="str">
            <v>Asesoria contable del mes</v>
          </cell>
          <cell r="E102" t="str">
            <v>FACV</v>
          </cell>
          <cell r="F102" t="str">
            <v>002540</v>
          </cell>
          <cell r="G102">
            <v>838000</v>
          </cell>
        </row>
        <row r="103">
          <cell r="A103" t="str">
            <v>860031002</v>
          </cell>
          <cell r="B103" t="str">
            <v>AZCUENAGA IREGUI Y CIA LTDA.</v>
          </cell>
          <cell r="C103">
            <v>39563</v>
          </cell>
          <cell r="D103" t="str">
            <v>Facv. 2331 Elaboracion Declaracion Renta año 2007</v>
          </cell>
          <cell r="E103" t="str">
            <v>FACV</v>
          </cell>
          <cell r="F103" t="str">
            <v>2331</v>
          </cell>
          <cell r="G103">
            <v>480000</v>
          </cell>
        </row>
        <row r="104">
          <cell r="A104" t="str">
            <v>860037804</v>
          </cell>
          <cell r="B104" t="str">
            <v>PEÑA OSPINA CIA S EN C A</v>
          </cell>
          <cell r="C104">
            <v>39497</v>
          </cell>
          <cell r="D104" t="str">
            <v>Revisoria Fiscal ene y feb 08</v>
          </cell>
          <cell r="E104" t="str">
            <v>FACV</v>
          </cell>
          <cell r="F104" t="str">
            <v>2266</v>
          </cell>
          <cell r="G104">
            <v>760000</v>
          </cell>
        </row>
        <row r="105">
          <cell r="A105" t="str">
            <v>860037804</v>
          </cell>
          <cell r="B105" t="str">
            <v>PEÑA OSPINA CIA S EN C A</v>
          </cell>
          <cell r="C105">
            <v>39497</v>
          </cell>
          <cell r="D105" t="str">
            <v>Revisoria Fiscal ene y feb 08</v>
          </cell>
          <cell r="E105" t="str">
            <v>FACV</v>
          </cell>
          <cell r="F105" t="str">
            <v>2266</v>
          </cell>
          <cell r="G105">
            <v>-760000</v>
          </cell>
        </row>
        <row r="106">
          <cell r="A106" t="str">
            <v>860037804</v>
          </cell>
          <cell r="B106" t="str">
            <v>PEÑA OSPINA CIA S EN C A</v>
          </cell>
          <cell r="C106">
            <v>39532</v>
          </cell>
          <cell r="D106" t="str">
            <v>Facv.2292 Revisoria Fiscal marzo 08</v>
          </cell>
          <cell r="E106" t="str">
            <v>FACV</v>
          </cell>
          <cell r="F106" t="str">
            <v>2292</v>
          </cell>
          <cell r="G106">
            <v>380000</v>
          </cell>
        </row>
        <row r="107">
          <cell r="A107" t="str">
            <v>860037804</v>
          </cell>
          <cell r="B107" t="str">
            <v>PEÑA OSPINA CIA S EN C A</v>
          </cell>
          <cell r="C107">
            <v>39532</v>
          </cell>
          <cell r="D107" t="str">
            <v>Facv.2292 Revisoria Fiscal marzo 08</v>
          </cell>
          <cell r="E107" t="str">
            <v>FACV</v>
          </cell>
          <cell r="F107" t="str">
            <v>2292</v>
          </cell>
          <cell r="G107">
            <v>-380000</v>
          </cell>
        </row>
        <row r="108">
          <cell r="A108" t="str">
            <v>860037804</v>
          </cell>
          <cell r="B108" t="str">
            <v>PEÑA OSPINA CIA S EN C A</v>
          </cell>
          <cell r="C108">
            <v>39553</v>
          </cell>
          <cell r="D108" t="str">
            <v>Facv. 2311 Revisoria Fiscal abril /08</v>
          </cell>
          <cell r="E108" t="str">
            <v>FACV</v>
          </cell>
          <cell r="F108" t="str">
            <v>2311</v>
          </cell>
          <cell r="G108">
            <v>600000</v>
          </cell>
        </row>
        <row r="109">
          <cell r="A109" t="str">
            <v>860037804</v>
          </cell>
          <cell r="B109" t="str">
            <v>PEÑA OSPINA CIA S EN C A</v>
          </cell>
          <cell r="C109">
            <v>39596</v>
          </cell>
          <cell r="D109" t="str">
            <v>Pago fac.2311 Abr/08</v>
          </cell>
          <cell r="E109" t="str">
            <v>RCA</v>
          </cell>
          <cell r="F109" t="str">
            <v>12-100</v>
          </cell>
          <cell r="G109">
            <v>-600000</v>
          </cell>
        </row>
        <row r="110">
          <cell r="A110" t="str">
            <v>860061651</v>
          </cell>
          <cell r="B110" t="str">
            <v>COMPAÑIA INVERSIONISTA COLOMBIANA S.A.</v>
          </cell>
          <cell r="C110">
            <v>39559</v>
          </cell>
          <cell r="D110" t="str">
            <v>Facv. 2320 Revisoria FIiscal abril/08</v>
          </cell>
          <cell r="E110" t="str">
            <v>FACV</v>
          </cell>
          <cell r="F110" t="str">
            <v>2320</v>
          </cell>
          <cell r="G110">
            <v>500000</v>
          </cell>
        </row>
        <row r="111">
          <cell r="A111" t="str">
            <v>860061651</v>
          </cell>
          <cell r="B111" t="str">
            <v>COMPAÑIA INVERSIONISTA COLOMBIANA S.A.</v>
          </cell>
          <cell r="C111">
            <v>39589</v>
          </cell>
          <cell r="D111" t="str">
            <v>Facv.2375 Revisoria fiscal mayo 2008</v>
          </cell>
          <cell r="E111" t="str">
            <v>FACV</v>
          </cell>
          <cell r="F111" t="str">
            <v>2375</v>
          </cell>
          <cell r="G111">
            <v>500000</v>
          </cell>
        </row>
        <row r="112">
          <cell r="A112" t="str">
            <v>860061651</v>
          </cell>
          <cell r="B112" t="str">
            <v>COMPAÑIA INVERSIONISTA COLOMBIANA S.A.</v>
          </cell>
          <cell r="C112">
            <v>39622</v>
          </cell>
          <cell r="D112" t="str">
            <v>Facv.2410 Revisoria Fiscal junio/08</v>
          </cell>
          <cell r="E112" t="str">
            <v>FACV</v>
          </cell>
          <cell r="F112" t="str">
            <v>2410</v>
          </cell>
          <cell r="G112">
            <v>500000</v>
          </cell>
        </row>
        <row r="113">
          <cell r="A113" t="str">
            <v>860061651</v>
          </cell>
          <cell r="B113" t="str">
            <v>COMPAÑIA INVERSIONISTA COLOMBIANA S.A.</v>
          </cell>
          <cell r="C113">
            <v>39650</v>
          </cell>
          <cell r="D113" t="str">
            <v>Revisoria Fiscal Julio /08</v>
          </cell>
          <cell r="E113" t="str">
            <v>FACV</v>
          </cell>
          <cell r="F113" t="str">
            <v>2418</v>
          </cell>
          <cell r="G113">
            <v>500000</v>
          </cell>
        </row>
        <row r="114">
          <cell r="A114" t="str">
            <v>860061651</v>
          </cell>
          <cell r="B114" t="str">
            <v>COMPAÑIA INVERSIONISTA COLOMBIANA S.A.</v>
          </cell>
          <cell r="C114">
            <v>39681</v>
          </cell>
          <cell r="D114" t="str">
            <v>Revisoria Fiscal Agosto 2008</v>
          </cell>
          <cell r="E114" t="str">
            <v>FACV</v>
          </cell>
          <cell r="F114" t="str">
            <v>002458</v>
          </cell>
          <cell r="G114">
            <v>500000</v>
          </cell>
        </row>
        <row r="115">
          <cell r="A115" t="str">
            <v>860061651</v>
          </cell>
          <cell r="B115" t="str">
            <v>COMPAÑIA INVERSIONISTA COLOMBIANA S.A.</v>
          </cell>
          <cell r="C115">
            <v>39710</v>
          </cell>
          <cell r="D115" t="str">
            <v>Revisoria fiscal del mes</v>
          </cell>
          <cell r="E115" t="str">
            <v>FACV</v>
          </cell>
          <cell r="F115" t="str">
            <v>002486</v>
          </cell>
          <cell r="G115">
            <v>500000</v>
          </cell>
        </row>
        <row r="116">
          <cell r="A116" t="str">
            <v>860061651</v>
          </cell>
          <cell r="B116" t="str">
            <v>COMPAÑIA INVERSIONISTA COLOMBIANA S.A.</v>
          </cell>
          <cell r="C116">
            <v>39741</v>
          </cell>
          <cell r="D116" t="str">
            <v>REVISORIA FISCAL MES</v>
          </cell>
          <cell r="E116" t="str">
            <v>FACV</v>
          </cell>
          <cell r="F116" t="str">
            <v>002512</v>
          </cell>
          <cell r="G116">
            <v>500000</v>
          </cell>
        </row>
        <row r="117">
          <cell r="A117" t="str">
            <v>860061651</v>
          </cell>
          <cell r="B117" t="str">
            <v>COMPAÑIA INVERSIONISTA COLOMBIANA S.A.</v>
          </cell>
          <cell r="C117">
            <v>39772</v>
          </cell>
          <cell r="D117" t="str">
            <v>Revisoria fiscal del mes</v>
          </cell>
          <cell r="E117" t="str">
            <v>FACV</v>
          </cell>
          <cell r="F117" t="str">
            <v>002529</v>
          </cell>
          <cell r="G117">
            <v>500000</v>
          </cell>
        </row>
        <row r="118">
          <cell r="A118" t="str">
            <v>860061651</v>
          </cell>
          <cell r="B118" t="str">
            <v>COMPAÑIA INVERSIONISTA COLOMBIANA S.A.</v>
          </cell>
          <cell r="C118">
            <v>39801</v>
          </cell>
          <cell r="D118" t="str">
            <v>Revisoria fiscal del mes</v>
          </cell>
          <cell r="E118" t="str">
            <v>FACV</v>
          </cell>
          <cell r="F118" t="str">
            <v>002551</v>
          </cell>
          <cell r="G118">
            <v>500000</v>
          </cell>
        </row>
        <row r="119">
          <cell r="A119" t="str">
            <v>860501084</v>
          </cell>
          <cell r="B119" t="str">
            <v>INVERSIONES E INGENIERIA FINANCIERA S EN C</v>
          </cell>
          <cell r="C119">
            <v>39665</v>
          </cell>
          <cell r="D119" t="str">
            <v>Tramite Devolucion Sobrante Renta año 2007</v>
          </cell>
          <cell r="E119" t="str">
            <v>FACV</v>
          </cell>
          <cell r="F119" t="str">
            <v>002442</v>
          </cell>
          <cell r="G119">
            <v>800000</v>
          </cell>
        </row>
        <row r="120">
          <cell r="A120" t="str">
            <v>890306094</v>
          </cell>
          <cell r="B120" t="str">
            <v>G.I CONSULTORES ANDINOS S.A</v>
          </cell>
          <cell r="C120">
            <v>39563</v>
          </cell>
          <cell r="D120" t="str">
            <v>Facv. 2341 Elaboracion declaracion Renta año 2007</v>
          </cell>
          <cell r="E120" t="str">
            <v>FACV</v>
          </cell>
          <cell r="F120" t="str">
            <v>2341</v>
          </cell>
          <cell r="G120">
            <v>535000</v>
          </cell>
        </row>
        <row r="121">
          <cell r="A121" t="str">
            <v>900040756</v>
          </cell>
          <cell r="B121" t="str">
            <v>ALOCONTACTO S.A.</v>
          </cell>
          <cell r="C121">
            <v>39563</v>
          </cell>
          <cell r="D121" t="str">
            <v>Facv. 2339 Elaboracion declaracion Renta año 2007</v>
          </cell>
          <cell r="E121" t="str">
            <v>FACV</v>
          </cell>
          <cell r="F121" t="str">
            <v>2339</v>
          </cell>
          <cell r="G121">
            <v>900000</v>
          </cell>
        </row>
        <row r="122">
          <cell r="A122" t="str">
            <v>900040756</v>
          </cell>
          <cell r="B122" t="str">
            <v>ALOCONTACTO S.A.</v>
          </cell>
          <cell r="C122">
            <v>39478</v>
          </cell>
          <cell r="D122" t="str">
            <v>Servicios contables mes de enero de 2008</v>
          </cell>
          <cell r="E122" t="str">
            <v>FACV</v>
          </cell>
          <cell r="F122" t="str">
            <v>11-2254</v>
          </cell>
          <cell r="G122">
            <v>900000</v>
          </cell>
        </row>
        <row r="123">
          <cell r="A123" t="str">
            <v>900040756</v>
          </cell>
          <cell r="B123" t="str">
            <v>ALOCONTACTO S.A.</v>
          </cell>
          <cell r="C123">
            <v>39478</v>
          </cell>
          <cell r="D123" t="str">
            <v>Servicios proceso nomina mes de enero de 2008</v>
          </cell>
          <cell r="E123" t="str">
            <v>FACV</v>
          </cell>
          <cell r="F123" t="str">
            <v>11-2255</v>
          </cell>
          <cell r="G123">
            <v>385000</v>
          </cell>
        </row>
        <row r="124">
          <cell r="A124" t="str">
            <v>900040756</v>
          </cell>
          <cell r="B124" t="str">
            <v>ALOCONTACTO S.A.</v>
          </cell>
          <cell r="C124">
            <v>39497</v>
          </cell>
          <cell r="D124" t="str">
            <v>Proceso Nómina febrero de 2008</v>
          </cell>
          <cell r="E124" t="str">
            <v>FACV</v>
          </cell>
          <cell r="F124" t="str">
            <v>2272</v>
          </cell>
          <cell r="G124">
            <v>385000</v>
          </cell>
        </row>
        <row r="125">
          <cell r="A125" t="str">
            <v>900040756</v>
          </cell>
          <cell r="B125" t="str">
            <v>ALOCONTACTO S.A.</v>
          </cell>
          <cell r="C125">
            <v>39497</v>
          </cell>
          <cell r="D125" t="str">
            <v>Servicios Contables febrero 2008</v>
          </cell>
          <cell r="E125" t="str">
            <v>FACV</v>
          </cell>
          <cell r="F125" t="str">
            <v>2271</v>
          </cell>
          <cell r="G125">
            <v>900000</v>
          </cell>
        </row>
        <row r="126">
          <cell r="A126" t="str">
            <v>900040756</v>
          </cell>
          <cell r="B126" t="str">
            <v>ALOCONTACTO S.A.</v>
          </cell>
          <cell r="C126">
            <v>39532</v>
          </cell>
          <cell r="D126" t="str">
            <v>Facv.2296 Serv. contables marzo 2008</v>
          </cell>
          <cell r="E126" t="str">
            <v>FACV</v>
          </cell>
          <cell r="F126" t="str">
            <v>2296</v>
          </cell>
          <cell r="G126">
            <v>900000</v>
          </cell>
        </row>
        <row r="127">
          <cell r="A127" t="str">
            <v>900040756</v>
          </cell>
          <cell r="B127" t="str">
            <v>ALOCONTACTO S.A.</v>
          </cell>
          <cell r="C127">
            <v>39532</v>
          </cell>
          <cell r="D127" t="str">
            <v>Facv.2295 Proc.Nómina marzo 2008</v>
          </cell>
          <cell r="E127" t="str">
            <v>FACV</v>
          </cell>
          <cell r="F127" t="str">
            <v>2295</v>
          </cell>
          <cell r="G127">
            <v>385000</v>
          </cell>
        </row>
        <row r="128">
          <cell r="A128" t="str">
            <v>900040756</v>
          </cell>
          <cell r="B128" t="str">
            <v>ALOCONTACTO S.A.</v>
          </cell>
          <cell r="C128">
            <v>39559</v>
          </cell>
          <cell r="D128" t="str">
            <v>Facv. 2318 Proceso de nomina abril/08</v>
          </cell>
          <cell r="E128" t="str">
            <v>FACV</v>
          </cell>
          <cell r="F128" t="str">
            <v>2318</v>
          </cell>
          <cell r="G128">
            <v>385000</v>
          </cell>
        </row>
        <row r="129">
          <cell r="A129" t="str">
            <v>900040756</v>
          </cell>
          <cell r="B129" t="str">
            <v>ALOCONTACTO S.A.</v>
          </cell>
          <cell r="C129">
            <v>39559</v>
          </cell>
          <cell r="D129" t="str">
            <v>Facv. 2319 Serv contables abril /08</v>
          </cell>
          <cell r="E129" t="str">
            <v>FACV</v>
          </cell>
          <cell r="F129" t="str">
            <v>2319</v>
          </cell>
          <cell r="G129">
            <v>900000</v>
          </cell>
        </row>
        <row r="130">
          <cell r="A130" t="str">
            <v>900040756</v>
          </cell>
          <cell r="B130" t="str">
            <v>ALOCONTACTO S.A.</v>
          </cell>
          <cell r="C130">
            <v>39589</v>
          </cell>
          <cell r="D130" t="str">
            <v>Facv.2374 Serv.contables  mayo 2008</v>
          </cell>
          <cell r="E130" t="str">
            <v>FACV</v>
          </cell>
          <cell r="F130" t="str">
            <v>2374</v>
          </cell>
          <cell r="G130">
            <v>900000</v>
          </cell>
        </row>
        <row r="131">
          <cell r="A131" t="str">
            <v>900040756</v>
          </cell>
          <cell r="B131" t="str">
            <v>ALOCONTACTO S.A.</v>
          </cell>
          <cell r="C131">
            <v>39589</v>
          </cell>
          <cell r="D131" t="str">
            <v>Facv.2372 Proceso de nómina Mayo 08</v>
          </cell>
          <cell r="E131" t="str">
            <v>FACV</v>
          </cell>
          <cell r="F131" t="str">
            <v>2372</v>
          </cell>
          <cell r="G131">
            <v>385000</v>
          </cell>
        </row>
        <row r="132">
          <cell r="A132" t="str">
            <v>900040756</v>
          </cell>
          <cell r="B132" t="str">
            <v>ALOCONTACTO S.A.</v>
          </cell>
          <cell r="C132">
            <v>39622</v>
          </cell>
          <cell r="D132" t="str">
            <v>Facv.2398  Proceso de nomina junio/08</v>
          </cell>
          <cell r="E132" t="str">
            <v>FACV</v>
          </cell>
          <cell r="F132" t="str">
            <v>2398</v>
          </cell>
          <cell r="G132">
            <v>385000</v>
          </cell>
        </row>
        <row r="133">
          <cell r="A133" t="str">
            <v>900040756</v>
          </cell>
          <cell r="B133" t="str">
            <v>ALOCONTACTO S.A.</v>
          </cell>
          <cell r="C133">
            <v>39622</v>
          </cell>
          <cell r="D133" t="str">
            <v>Facv.2399 Serv. Contables junio/08</v>
          </cell>
          <cell r="E133" t="str">
            <v>FACV</v>
          </cell>
          <cell r="F133" t="str">
            <v>2399</v>
          </cell>
          <cell r="G133">
            <v>900000</v>
          </cell>
        </row>
        <row r="134">
          <cell r="A134" t="str">
            <v>900040756</v>
          </cell>
          <cell r="B134" t="str">
            <v>ALOCONTACTO S.A.</v>
          </cell>
          <cell r="C134">
            <v>39650</v>
          </cell>
          <cell r="D134" t="str">
            <v>Servicios contables julio/08-Proceso nomina Jul/08</v>
          </cell>
          <cell r="E134" t="str">
            <v>FACV</v>
          </cell>
          <cell r="F134" t="str">
            <v>2415</v>
          </cell>
          <cell r="G134">
            <v>1285000</v>
          </cell>
        </row>
        <row r="135">
          <cell r="A135" t="str">
            <v>900040756</v>
          </cell>
          <cell r="B135" t="str">
            <v>ALOCONTACTO S.A.</v>
          </cell>
          <cell r="C135">
            <v>39681</v>
          </cell>
          <cell r="D135" t="str">
            <v>Servicios Contables, Proceso Nomina Agosto 2008</v>
          </cell>
          <cell r="E135" t="str">
            <v>FACV</v>
          </cell>
          <cell r="F135" t="str">
            <v>002456</v>
          </cell>
          <cell r="G135">
            <v>1285000</v>
          </cell>
        </row>
        <row r="136">
          <cell r="A136" t="str">
            <v>900040756</v>
          </cell>
          <cell r="B136" t="str">
            <v>ALOCONTACTO S.A.</v>
          </cell>
          <cell r="C136">
            <v>39710</v>
          </cell>
          <cell r="D136" t="str">
            <v>Servicios contables y proceso de nomina</v>
          </cell>
          <cell r="E136" t="str">
            <v>FACV</v>
          </cell>
          <cell r="F136" t="str">
            <v>002484</v>
          </cell>
          <cell r="G136">
            <v>1285000</v>
          </cell>
        </row>
        <row r="137">
          <cell r="A137" t="str">
            <v>900040756</v>
          </cell>
          <cell r="B137" t="str">
            <v>ALOCONTACTO S.A.</v>
          </cell>
          <cell r="C137">
            <v>39741</v>
          </cell>
          <cell r="D137" t="str">
            <v>SERVICIOS CONTABLES MES</v>
          </cell>
          <cell r="E137" t="str">
            <v>FACV</v>
          </cell>
          <cell r="F137" t="str">
            <v>002510</v>
          </cell>
          <cell r="G137">
            <v>1285000</v>
          </cell>
        </row>
        <row r="138">
          <cell r="A138" t="str">
            <v>900040756</v>
          </cell>
          <cell r="B138" t="str">
            <v>ALOCONTACTO S.A.</v>
          </cell>
          <cell r="C138">
            <v>39772</v>
          </cell>
          <cell r="D138" t="str">
            <v>Honorarios por servicios contables Nov/08-Retroact.proc nomi</v>
          </cell>
          <cell r="E138" t="str">
            <v>FACV</v>
          </cell>
          <cell r="F138" t="str">
            <v>002536</v>
          </cell>
          <cell r="G138">
            <v>2117000</v>
          </cell>
        </row>
        <row r="139">
          <cell r="A139" t="str">
            <v>900040756</v>
          </cell>
          <cell r="B139" t="str">
            <v>ALOCONTACTO S.A.</v>
          </cell>
          <cell r="C139">
            <v>39801</v>
          </cell>
          <cell r="D139" t="str">
            <v>Honorarios por servicios y proceso nomina del mes</v>
          </cell>
          <cell r="E139" t="str">
            <v>FACV</v>
          </cell>
          <cell r="F139" t="str">
            <v>002550</v>
          </cell>
          <cell r="G139">
            <v>1413000</v>
          </cell>
        </row>
        <row r="140">
          <cell r="A140" t="str">
            <v>900124760</v>
          </cell>
          <cell r="B140" t="str">
            <v>GRASOPEÑA</v>
          </cell>
          <cell r="C140">
            <v>39469</v>
          </cell>
          <cell r="D140" t="str">
            <v>Revisoria Fiscal mes de enero de 2008</v>
          </cell>
          <cell r="E140" t="str">
            <v>FACV</v>
          </cell>
          <cell r="F140" t="str">
            <v>11-2249</v>
          </cell>
          <cell r="G140">
            <v>800000</v>
          </cell>
        </row>
        <row r="141">
          <cell r="A141" t="str">
            <v>900124760</v>
          </cell>
          <cell r="B141" t="str">
            <v>GRASOPEÑA</v>
          </cell>
          <cell r="C141">
            <v>39497</v>
          </cell>
          <cell r="D141" t="str">
            <v>Revisoria Fiscal Febrero 2008</v>
          </cell>
          <cell r="E141" t="str">
            <v>FACV</v>
          </cell>
          <cell r="F141" t="str">
            <v>2277</v>
          </cell>
          <cell r="G141">
            <v>800000</v>
          </cell>
        </row>
        <row r="142">
          <cell r="A142" t="str">
            <v>900124760</v>
          </cell>
          <cell r="B142" t="str">
            <v>GRASOPEÑA</v>
          </cell>
          <cell r="C142">
            <v>39532</v>
          </cell>
          <cell r="D142" t="str">
            <v>Facv.2301 Revisoria fiscal marzo 2008</v>
          </cell>
          <cell r="E142" t="str">
            <v>FACV</v>
          </cell>
          <cell r="F142" t="str">
            <v>2301</v>
          </cell>
          <cell r="G142">
            <v>800000</v>
          </cell>
        </row>
        <row r="143">
          <cell r="A143" t="str">
            <v>900124760</v>
          </cell>
          <cell r="B143" t="str">
            <v>GRASOPEÑA</v>
          </cell>
          <cell r="C143">
            <v>39553</v>
          </cell>
          <cell r="D143" t="str">
            <v>Facv. 2307 Revisoria Fiscal abril /08</v>
          </cell>
          <cell r="E143" t="str">
            <v>FACV</v>
          </cell>
          <cell r="F143" t="str">
            <v>2307</v>
          </cell>
          <cell r="G143">
            <v>1000000</v>
          </cell>
        </row>
        <row r="144">
          <cell r="A144" t="str">
            <v>900124760</v>
          </cell>
          <cell r="B144" t="str">
            <v>GRASOPEÑA</v>
          </cell>
          <cell r="C144">
            <v>39583</v>
          </cell>
          <cell r="D144" t="str">
            <v>Facv.2360 Rev.fiscal Mayo 08</v>
          </cell>
          <cell r="E144" t="str">
            <v>FACV</v>
          </cell>
          <cell r="F144" t="str">
            <v>2360</v>
          </cell>
          <cell r="G144">
            <v>1000000</v>
          </cell>
        </row>
        <row r="145">
          <cell r="A145" t="str">
            <v>900124760</v>
          </cell>
          <cell r="B145" t="str">
            <v>GRASOPEÑA</v>
          </cell>
          <cell r="C145">
            <v>39615</v>
          </cell>
          <cell r="D145" t="str">
            <v>Facv.2387 Revisoria Fiscal junio /08</v>
          </cell>
          <cell r="E145" t="str">
            <v>FACV</v>
          </cell>
          <cell r="F145" t="str">
            <v>2387</v>
          </cell>
          <cell r="G145">
            <v>1000000</v>
          </cell>
        </row>
        <row r="146">
          <cell r="A146" t="str">
            <v>900124760</v>
          </cell>
          <cell r="B146" t="str">
            <v>GRASOPEÑA</v>
          </cell>
          <cell r="C146">
            <v>39644</v>
          </cell>
          <cell r="D146" t="str">
            <v>Revisoria Fiscal Jullio 2008</v>
          </cell>
          <cell r="E146" t="str">
            <v>FACV</v>
          </cell>
          <cell r="F146" t="str">
            <v>2426</v>
          </cell>
          <cell r="G146">
            <v>1000000</v>
          </cell>
        </row>
        <row r="147">
          <cell r="A147" t="str">
            <v>900124760</v>
          </cell>
          <cell r="B147" t="str">
            <v>GRASOPEÑA</v>
          </cell>
          <cell r="C147">
            <v>39675</v>
          </cell>
          <cell r="D147" t="str">
            <v>Revisoria Fiscal Agosto 2008</v>
          </cell>
          <cell r="E147" t="str">
            <v>FACV</v>
          </cell>
          <cell r="F147" t="str">
            <v>002447</v>
          </cell>
          <cell r="G147">
            <v>1000000</v>
          </cell>
        </row>
        <row r="148">
          <cell r="A148" t="str">
            <v>900124760</v>
          </cell>
          <cell r="B148" t="str">
            <v>GRASOPEÑA</v>
          </cell>
          <cell r="C148">
            <v>39706</v>
          </cell>
          <cell r="D148" t="str">
            <v>Revisoria fiscal del mes</v>
          </cell>
          <cell r="E148" t="str">
            <v>FACV</v>
          </cell>
          <cell r="F148" t="str">
            <v>002475</v>
          </cell>
          <cell r="G148">
            <v>1000000</v>
          </cell>
        </row>
        <row r="149">
          <cell r="A149" t="str">
            <v>900124760</v>
          </cell>
          <cell r="B149" t="str">
            <v>GRASOPEÑA</v>
          </cell>
          <cell r="C149">
            <v>39736</v>
          </cell>
          <cell r="D149" t="str">
            <v>REVISORIA FISCAL CORRESPONDIENTE AL MES</v>
          </cell>
          <cell r="E149" t="str">
            <v>FACV</v>
          </cell>
          <cell r="F149" t="str">
            <v>002503</v>
          </cell>
          <cell r="G149">
            <v>1000000</v>
          </cell>
        </row>
        <row r="150">
          <cell r="A150" t="str">
            <v>900124760</v>
          </cell>
          <cell r="B150" t="str">
            <v>GRASOPEÑA</v>
          </cell>
          <cell r="C150">
            <v>39770</v>
          </cell>
          <cell r="D150" t="str">
            <v>Revisoria fiscal del mes</v>
          </cell>
          <cell r="E150" t="str">
            <v>FACV</v>
          </cell>
          <cell r="F150" t="str">
            <v>002522</v>
          </cell>
          <cell r="G150">
            <v>1000000</v>
          </cell>
        </row>
        <row r="151">
          <cell r="A151" t="str">
            <v>900124760</v>
          </cell>
          <cell r="B151" t="str">
            <v>GRASOPEÑA</v>
          </cell>
          <cell r="C151">
            <v>39797</v>
          </cell>
          <cell r="D151" t="str">
            <v>Revisoria fiscal del mes</v>
          </cell>
          <cell r="E151" t="str">
            <v>FACV</v>
          </cell>
          <cell r="F151" t="str">
            <v>002542</v>
          </cell>
          <cell r="G151">
            <v>1000000</v>
          </cell>
        </row>
        <row r="152">
          <cell r="A152" t="str">
            <v>900157883</v>
          </cell>
          <cell r="B152" t="str">
            <v>TECNIMAGEN E.U</v>
          </cell>
          <cell r="C152">
            <v>39563</v>
          </cell>
          <cell r="D152" t="str">
            <v>Facv. 2330 Elaboracion Declaracion Renta año 2007</v>
          </cell>
          <cell r="E152" t="str">
            <v>FACV</v>
          </cell>
          <cell r="F152" t="str">
            <v>2330</v>
          </cell>
          <cell r="G152">
            <v>550000</v>
          </cell>
        </row>
        <row r="153">
          <cell r="A153" t="str">
            <v>900177329</v>
          </cell>
          <cell r="B153" t="str">
            <v>M&amp;M TRADE AND LAW LTDA.</v>
          </cell>
          <cell r="C153">
            <v>39563</v>
          </cell>
          <cell r="D153" t="str">
            <v>Facv. 2337 Elaboracion declaracion Renta año 2007</v>
          </cell>
          <cell r="E153" t="str">
            <v>FACV</v>
          </cell>
          <cell r="F153" t="str">
            <v>2337</v>
          </cell>
          <cell r="G153">
            <v>460000</v>
          </cell>
        </row>
        <row r="154">
          <cell r="A154" t="str">
            <v>900185009</v>
          </cell>
          <cell r="B154" t="str">
            <v>SOC.AGRICOLA PECUARIA E INVER.EL COPEY LTDA.</v>
          </cell>
          <cell r="C154">
            <v>39563</v>
          </cell>
          <cell r="D154" t="str">
            <v>Facv. 2340 Elaboracion declaracion Renta año 2007</v>
          </cell>
          <cell r="E154" t="str">
            <v>FACV</v>
          </cell>
          <cell r="F154" t="str">
            <v>2340</v>
          </cell>
          <cell r="G154">
            <v>500000</v>
          </cell>
        </row>
        <row r="155">
          <cell r="A155" t="str">
            <v>900199601</v>
          </cell>
          <cell r="B155" t="str">
            <v>PLATAMOVIL COLOMBIA S.A.</v>
          </cell>
          <cell r="C155">
            <v>39535</v>
          </cell>
          <cell r="D155" t="str">
            <v>Facv.2305 Servicios contables marzo 08</v>
          </cell>
          <cell r="E155" t="str">
            <v>FACV</v>
          </cell>
          <cell r="F155" t="str">
            <v>2305</v>
          </cell>
          <cell r="G155">
            <v>1700000</v>
          </cell>
        </row>
        <row r="156">
          <cell r="A156" t="str">
            <v>900199601</v>
          </cell>
          <cell r="B156" t="str">
            <v>PLATAMOVIL COLOMBIA S.A.</v>
          </cell>
          <cell r="C156">
            <v>39563</v>
          </cell>
          <cell r="D156" t="str">
            <v>Fact. 2354 Serv contables abril /08</v>
          </cell>
          <cell r="E156" t="str">
            <v>FACV</v>
          </cell>
          <cell r="F156" t="str">
            <v>2354</v>
          </cell>
          <cell r="G156">
            <v>850000</v>
          </cell>
        </row>
        <row r="157">
          <cell r="A157" t="str">
            <v>900199601</v>
          </cell>
          <cell r="B157" t="str">
            <v>PLATAMOVIL COLOMBIA S.A.</v>
          </cell>
          <cell r="C157">
            <v>39591</v>
          </cell>
          <cell r="D157" t="str">
            <v>Facv.2382 Serv.contables mayo 2008</v>
          </cell>
          <cell r="E157" t="str">
            <v>FACV</v>
          </cell>
          <cell r="F157" t="str">
            <v>2382</v>
          </cell>
          <cell r="G157">
            <v>850000</v>
          </cell>
        </row>
        <row r="158">
          <cell r="A158" t="str">
            <v>900199601</v>
          </cell>
          <cell r="B158" t="str">
            <v>PLATAMOVIL COLOMBIA S.A.</v>
          </cell>
          <cell r="C158">
            <v>39622</v>
          </cell>
          <cell r="D158" t="str">
            <v>Facv.2406 Servicicos contables junio 08</v>
          </cell>
          <cell r="E158" t="str">
            <v>FACV</v>
          </cell>
          <cell r="F158" t="str">
            <v>2406</v>
          </cell>
          <cell r="G158">
            <v>850000</v>
          </cell>
        </row>
        <row r="159">
          <cell r="A159" t="str">
            <v>900199601</v>
          </cell>
          <cell r="B159" t="str">
            <v>PLATAMOVIL COLOMBIA S.A.</v>
          </cell>
          <cell r="C159">
            <v>39650</v>
          </cell>
          <cell r="D159" t="str">
            <v>Servicios Contables Julio 2008</v>
          </cell>
          <cell r="E159" t="str">
            <v>FACV</v>
          </cell>
          <cell r="F159" t="str">
            <v>2432</v>
          </cell>
          <cell r="G159">
            <v>850000</v>
          </cell>
        </row>
        <row r="160">
          <cell r="A160" t="str">
            <v>900199601</v>
          </cell>
          <cell r="B160" t="str">
            <v>PLATAMOVIL COLOMBIA S.A.</v>
          </cell>
          <cell r="C160">
            <v>39681</v>
          </cell>
          <cell r="D160" t="str">
            <v>Servicios Contables Agosto 2008</v>
          </cell>
          <cell r="E160" t="str">
            <v>FACV</v>
          </cell>
          <cell r="F160" t="str">
            <v>002465</v>
          </cell>
          <cell r="G160">
            <v>850000</v>
          </cell>
        </row>
        <row r="161">
          <cell r="A161" t="str">
            <v>900199601</v>
          </cell>
          <cell r="B161" t="str">
            <v>PLATAMOVIL COLOMBIA S.A.</v>
          </cell>
          <cell r="C161">
            <v>39710</v>
          </cell>
          <cell r="D161" t="str">
            <v>Servicios contables del mes</v>
          </cell>
          <cell r="E161" t="str">
            <v>FACV</v>
          </cell>
          <cell r="F161" t="str">
            <v>002492</v>
          </cell>
          <cell r="G161">
            <v>850000</v>
          </cell>
        </row>
        <row r="162">
          <cell r="A162" t="str">
            <v>900199601</v>
          </cell>
          <cell r="B162" t="str">
            <v>PLATAMOVIL COLOMBIA S.A.</v>
          </cell>
          <cell r="C162">
            <v>39741</v>
          </cell>
          <cell r="D162" t="str">
            <v>Servicios contables del mes</v>
          </cell>
          <cell r="E162" t="str">
            <v>FACV</v>
          </cell>
          <cell r="F162" t="str">
            <v>002517</v>
          </cell>
          <cell r="G162">
            <v>850000</v>
          </cell>
        </row>
        <row r="163">
          <cell r="A163" t="str">
            <v>900199601</v>
          </cell>
          <cell r="B163" t="str">
            <v>PLATAMOVIL COLOMBIA S.A.</v>
          </cell>
          <cell r="C163">
            <v>39772</v>
          </cell>
          <cell r="D163" t="str">
            <v>Honorarios por servicios contables del mes</v>
          </cell>
          <cell r="E163" t="str">
            <v>FACV</v>
          </cell>
          <cell r="F163" t="str">
            <v>002535</v>
          </cell>
          <cell r="G163">
            <v>850000</v>
          </cell>
        </row>
        <row r="164">
          <cell r="A164" t="str">
            <v>900199601</v>
          </cell>
          <cell r="B164" t="str">
            <v>PLATAMOVIL COLOMBIA S.A.</v>
          </cell>
          <cell r="C164">
            <v>39793</v>
          </cell>
          <cell r="D164" t="str">
            <v>Honorarios por servicios contables</v>
          </cell>
          <cell r="E164" t="str">
            <v>FACV</v>
          </cell>
          <cell r="F164" t="str">
            <v>002538</v>
          </cell>
          <cell r="G164">
            <v>850000</v>
          </cell>
        </row>
        <row r="165">
          <cell r="A165" t="str">
            <v>900201613</v>
          </cell>
          <cell r="B165" t="str">
            <v>CERTISEPS COLOMBIA S.A.</v>
          </cell>
          <cell r="C165">
            <v>39622</v>
          </cell>
          <cell r="D165" t="str">
            <v>Facv.2397 Servicios contables de Feb a Jun 08</v>
          </cell>
          <cell r="E165" t="str">
            <v>FACV</v>
          </cell>
          <cell r="F165" t="str">
            <v>2397</v>
          </cell>
          <cell r="G165">
            <v>1800000</v>
          </cell>
        </row>
        <row r="166">
          <cell r="A166" t="str">
            <v>900201613</v>
          </cell>
          <cell r="B166" t="str">
            <v>CERTISEPS COLOMBIA S.A.</v>
          </cell>
          <cell r="C166">
            <v>39650</v>
          </cell>
          <cell r="D166" t="str">
            <v>Servicios Contables Julio 2008</v>
          </cell>
          <cell r="E166" t="str">
            <v>FACV</v>
          </cell>
          <cell r="F166" t="str">
            <v>2438</v>
          </cell>
          <cell r="G166">
            <v>450000</v>
          </cell>
        </row>
        <row r="167">
          <cell r="A167" t="str">
            <v>900201613</v>
          </cell>
          <cell r="B167" t="str">
            <v>CERTISEPS COLOMBIA S.A.</v>
          </cell>
          <cell r="C167">
            <v>39681</v>
          </cell>
          <cell r="D167" t="str">
            <v>Servicios Contables Agosto 2008</v>
          </cell>
          <cell r="E167" t="str">
            <v>FACV</v>
          </cell>
          <cell r="F167" t="str">
            <v>002457</v>
          </cell>
          <cell r="G167">
            <v>450000</v>
          </cell>
        </row>
        <row r="168">
          <cell r="A168" t="str">
            <v>900201613</v>
          </cell>
          <cell r="B168" t="str">
            <v>CERTISEPS COLOMBIA S.A.</v>
          </cell>
          <cell r="C168">
            <v>39710</v>
          </cell>
          <cell r="D168" t="str">
            <v>Servicios contables del mes</v>
          </cell>
          <cell r="E168" t="str">
            <v>FACV</v>
          </cell>
          <cell r="F168" t="str">
            <v>002485</v>
          </cell>
          <cell r="G168">
            <v>450000</v>
          </cell>
        </row>
        <row r="169">
          <cell r="A169" t="str">
            <v>900201613</v>
          </cell>
          <cell r="B169" t="str">
            <v>CERTISEPS COLOMBIA S.A.</v>
          </cell>
          <cell r="C169">
            <v>39741</v>
          </cell>
          <cell r="D169" t="str">
            <v>SERVICIOS CONTABLES MES</v>
          </cell>
          <cell r="E169" t="str">
            <v>FACV</v>
          </cell>
          <cell r="F169" t="str">
            <v>002511</v>
          </cell>
          <cell r="G169">
            <v>850000</v>
          </cell>
        </row>
        <row r="170">
          <cell r="A170" t="str">
            <v>900201613</v>
          </cell>
          <cell r="B170" t="str">
            <v>CERTISEPS COLOMBIA S.A.</v>
          </cell>
          <cell r="C170">
            <v>39772</v>
          </cell>
          <cell r="D170" t="str">
            <v>Honorarios x servicios contables del mes</v>
          </cell>
          <cell r="E170" t="str">
            <v>FACV</v>
          </cell>
          <cell r="F170" t="str">
            <v>002528</v>
          </cell>
          <cell r="G170">
            <v>850000</v>
          </cell>
        </row>
        <row r="171">
          <cell r="A171" t="str">
            <v>900201613</v>
          </cell>
          <cell r="B171" t="str">
            <v>CERTISEPS COLOMBIA S.A.</v>
          </cell>
          <cell r="C171">
            <v>39793</v>
          </cell>
          <cell r="D171" t="str">
            <v>Honorarios por servicios contables</v>
          </cell>
          <cell r="E171" t="str">
            <v>FACV</v>
          </cell>
          <cell r="F171" t="str">
            <v>002539</v>
          </cell>
          <cell r="G171">
            <v>850000</v>
          </cell>
        </row>
        <row r="172">
          <cell r="A172" t="str">
            <v>900233925</v>
          </cell>
          <cell r="B172" t="str">
            <v>ASCENCIO &amp; MEDINA ASESORES LTDA</v>
          </cell>
          <cell r="C172">
            <v>39812</v>
          </cell>
          <cell r="D172" t="str">
            <v>Facv. 2559 servicios Adtivos - Asesoria contable</v>
          </cell>
          <cell r="E172" t="str">
            <v>FACV</v>
          </cell>
          <cell r="F172" t="str">
            <v>002559</v>
          </cell>
          <cell r="G172">
            <v>2400000</v>
          </cell>
        </row>
        <row r="173">
          <cell r="A173" t="str">
            <v/>
          </cell>
          <cell r="B173" t="str">
            <v/>
          </cell>
          <cell r="D173" t="str">
            <v>Saldo Final de la cuenta 13551520</v>
          </cell>
          <cell r="E173" t="str">
            <v/>
          </cell>
          <cell r="F173" t="str">
            <v/>
          </cell>
          <cell r="G173">
            <v>116816500</v>
          </cell>
        </row>
        <row r="175">
          <cell r="A175" t="str">
            <v>13551544</v>
          </cell>
          <cell r="B175" t="str">
            <v>Retención S/Servicios del 4%</v>
          </cell>
          <cell r="D175" t="str">
            <v/>
          </cell>
          <cell r="E175" t="str">
            <v/>
          </cell>
          <cell r="F175" t="str">
            <v/>
          </cell>
          <cell r="G175">
            <v>0</v>
          </cell>
        </row>
        <row r="176">
          <cell r="A176" t="str">
            <v>800155320</v>
          </cell>
          <cell r="B176" t="str">
            <v>SOGERISK ANDINA S.A.</v>
          </cell>
          <cell r="C176">
            <v>39469</v>
          </cell>
          <cell r="D176" t="str">
            <v>servicios y asesoria contable mes de enero de 2008</v>
          </cell>
          <cell r="E176" t="str">
            <v>FACV</v>
          </cell>
          <cell r="F176" t="str">
            <v>11-2240</v>
          </cell>
          <cell r="G176">
            <v>682000</v>
          </cell>
        </row>
        <row r="177">
          <cell r="A177" t="str">
            <v>800155320</v>
          </cell>
          <cell r="B177" t="str">
            <v>SOGERISK ANDINA S.A.</v>
          </cell>
          <cell r="C177">
            <v>39497</v>
          </cell>
          <cell r="D177" t="str">
            <v>Asesoria y Servicios contables febrero 2008</v>
          </cell>
          <cell r="E177" t="str">
            <v>FACV</v>
          </cell>
          <cell r="F177" t="str">
            <v>2262</v>
          </cell>
          <cell r="G177">
            <v>682000</v>
          </cell>
        </row>
        <row r="178">
          <cell r="A178" t="str">
            <v>800155320</v>
          </cell>
          <cell r="B178" t="str">
            <v>SOGERISK ANDINA S.A.</v>
          </cell>
          <cell r="C178">
            <v>39532</v>
          </cell>
          <cell r="D178" t="str">
            <v>Facv.2289 Serv.contables y asesoria marzo 08</v>
          </cell>
          <cell r="E178" t="str">
            <v>FACV</v>
          </cell>
          <cell r="F178" t="str">
            <v>2289</v>
          </cell>
          <cell r="G178">
            <v>682000</v>
          </cell>
        </row>
        <row r="179">
          <cell r="A179" t="str">
            <v>800155320</v>
          </cell>
          <cell r="B179" t="str">
            <v>SOGERISK ANDINA S.A.</v>
          </cell>
          <cell r="C179">
            <v>39553</v>
          </cell>
          <cell r="D179" t="str">
            <v>Facv. 2306 Serv Contale y asesoria Abril /08</v>
          </cell>
          <cell r="E179" t="str">
            <v>FACV</v>
          </cell>
          <cell r="F179" t="str">
            <v>2306</v>
          </cell>
          <cell r="G179">
            <v>682000</v>
          </cell>
        </row>
        <row r="180">
          <cell r="A180" t="str">
            <v>800155320</v>
          </cell>
          <cell r="B180" t="str">
            <v>SOGERISK ANDINA S.A.</v>
          </cell>
          <cell r="C180">
            <v>39583</v>
          </cell>
          <cell r="D180" t="str">
            <v>Facv.2366 Serv.contables y Digitación may 2008</v>
          </cell>
          <cell r="E180" t="str">
            <v>FACV</v>
          </cell>
          <cell r="F180" t="str">
            <v>2366</v>
          </cell>
          <cell r="G180">
            <v>682000</v>
          </cell>
        </row>
        <row r="181">
          <cell r="A181" t="str">
            <v>800155320</v>
          </cell>
          <cell r="B181" t="str">
            <v>SOGERISK ANDINA S.A.</v>
          </cell>
          <cell r="C181">
            <v>39615</v>
          </cell>
          <cell r="D181" t="str">
            <v>Facv.2391 Asesoria contable y serv. digitación  junio/08</v>
          </cell>
          <cell r="E181" t="str">
            <v>FACV</v>
          </cell>
          <cell r="F181" t="str">
            <v>2391</v>
          </cell>
          <cell r="G181">
            <v>682000</v>
          </cell>
        </row>
        <row r="182">
          <cell r="A182" t="str">
            <v>800155320</v>
          </cell>
          <cell r="B182" t="str">
            <v>SOGERISK ANDINA S.A.</v>
          </cell>
          <cell r="C182">
            <v>39644</v>
          </cell>
          <cell r="D182" t="str">
            <v>Asesoria Contable y Servicios Contables Julio 2008</v>
          </cell>
          <cell r="E182" t="str">
            <v>FACV</v>
          </cell>
          <cell r="F182" t="str">
            <v>2435</v>
          </cell>
          <cell r="G182">
            <v>682000</v>
          </cell>
        </row>
        <row r="183">
          <cell r="A183" t="str">
            <v>800155320</v>
          </cell>
          <cell r="B183" t="str">
            <v>SOGERISK ANDINA S.A.</v>
          </cell>
          <cell r="C183">
            <v>39675</v>
          </cell>
          <cell r="D183" t="str">
            <v>Asesoria y Servicios Contables Agosto 2008</v>
          </cell>
          <cell r="E183" t="str">
            <v>FACV</v>
          </cell>
          <cell r="F183" t="str">
            <v>002455</v>
          </cell>
          <cell r="G183">
            <v>682000</v>
          </cell>
        </row>
        <row r="184">
          <cell r="A184" t="str">
            <v>800155320</v>
          </cell>
          <cell r="B184" t="str">
            <v>SOGERISK ANDINA S.A.</v>
          </cell>
          <cell r="C184">
            <v>39706</v>
          </cell>
          <cell r="D184" t="str">
            <v>Servicios Contables</v>
          </cell>
          <cell r="E184" t="str">
            <v>FACV</v>
          </cell>
          <cell r="F184" t="str">
            <v>002480</v>
          </cell>
          <cell r="G184">
            <v>682000</v>
          </cell>
        </row>
        <row r="185">
          <cell r="A185" t="str">
            <v>800155320</v>
          </cell>
          <cell r="B185" t="str">
            <v>SOGERISK ANDINA S.A.</v>
          </cell>
          <cell r="C185">
            <v>39736</v>
          </cell>
          <cell r="D185" t="str">
            <v>SERVICIOS CONTABLES  Y CODIFICACION DEL MES</v>
          </cell>
          <cell r="E185" t="str">
            <v>FACV</v>
          </cell>
          <cell r="F185" t="str">
            <v>002507</v>
          </cell>
          <cell r="G185">
            <v>682000</v>
          </cell>
        </row>
        <row r="186">
          <cell r="A186" t="str">
            <v>800155320</v>
          </cell>
          <cell r="B186" t="str">
            <v>SOGERISK ANDINA S.A.</v>
          </cell>
          <cell r="C186">
            <v>39770</v>
          </cell>
          <cell r="D186" t="str">
            <v>Servicios de digitacion del mes</v>
          </cell>
          <cell r="E186" t="str">
            <v>FACV</v>
          </cell>
          <cell r="F186" t="str">
            <v>002526</v>
          </cell>
          <cell r="G186">
            <v>682000</v>
          </cell>
        </row>
        <row r="187">
          <cell r="A187" t="str">
            <v>800155320</v>
          </cell>
          <cell r="B187" t="str">
            <v>SOGERISK ANDINA S.A.</v>
          </cell>
          <cell r="C187">
            <v>39797</v>
          </cell>
          <cell r="D187" t="str">
            <v>Servicios de digitacion del mes</v>
          </cell>
          <cell r="E187" t="str">
            <v>FACV</v>
          </cell>
          <cell r="F187" t="str">
            <v>002548</v>
          </cell>
          <cell r="G187">
            <v>682000</v>
          </cell>
        </row>
        <row r="188">
          <cell r="A188" t="str">
            <v>800243957</v>
          </cell>
          <cell r="B188" t="str">
            <v>FIGAMMA</v>
          </cell>
          <cell r="C188">
            <v>39469</v>
          </cell>
          <cell r="D188" t="str">
            <v>Servicios y asesoria en area contabes mes de enero de 2008</v>
          </cell>
          <cell r="E188" t="str">
            <v>FACV</v>
          </cell>
          <cell r="F188" t="str">
            <v>11-2246</v>
          </cell>
          <cell r="G188">
            <v>660000</v>
          </cell>
        </row>
        <row r="189">
          <cell r="A189" t="str">
            <v>800243957</v>
          </cell>
          <cell r="B189" t="str">
            <v>FIGAMMA</v>
          </cell>
          <cell r="C189">
            <v>39497</v>
          </cell>
          <cell r="D189" t="str">
            <v>Servicios contables  feb 2008</v>
          </cell>
          <cell r="E189" t="str">
            <v>FACV</v>
          </cell>
          <cell r="F189" t="str">
            <v>2273</v>
          </cell>
          <cell r="G189">
            <v>660000</v>
          </cell>
        </row>
        <row r="190">
          <cell r="A190" t="str">
            <v>800243957</v>
          </cell>
          <cell r="B190" t="str">
            <v>FIGAMMA</v>
          </cell>
          <cell r="C190">
            <v>39532</v>
          </cell>
          <cell r="D190" t="str">
            <v>Facv.2297 Serv. Y Asesoria contables marzo 2008</v>
          </cell>
          <cell r="E190" t="str">
            <v>FACV</v>
          </cell>
          <cell r="F190" t="str">
            <v>2297</v>
          </cell>
          <cell r="G190">
            <v>660000</v>
          </cell>
        </row>
        <row r="191">
          <cell r="A191" t="str">
            <v>800243957</v>
          </cell>
          <cell r="B191" t="str">
            <v>FIGAMMA</v>
          </cell>
          <cell r="C191">
            <v>39559</v>
          </cell>
          <cell r="D191" t="str">
            <v>Facv. 2321 Serv y Asesoria contables abril/08</v>
          </cell>
          <cell r="E191" t="str">
            <v>FACV</v>
          </cell>
          <cell r="F191" t="str">
            <v>2321</v>
          </cell>
          <cell r="G191">
            <v>660000</v>
          </cell>
        </row>
        <row r="192">
          <cell r="A192" t="str">
            <v>800243957</v>
          </cell>
          <cell r="B192" t="str">
            <v>FIGAMMA</v>
          </cell>
          <cell r="C192">
            <v>39589</v>
          </cell>
          <cell r="D192" t="str">
            <v>Facv.2379 Serv.contables Y Asesoria mayo 2008</v>
          </cell>
          <cell r="E192" t="str">
            <v>FACV</v>
          </cell>
          <cell r="F192" t="str">
            <v>2379</v>
          </cell>
          <cell r="G192">
            <v>660000</v>
          </cell>
        </row>
        <row r="193">
          <cell r="A193" t="str">
            <v>800243957</v>
          </cell>
          <cell r="B193" t="str">
            <v>FIGAMMA</v>
          </cell>
          <cell r="C193">
            <v>39626</v>
          </cell>
          <cell r="D193" t="str">
            <v>Facv.2411 Servicios Contables-Asesoria Contab Jun/08</v>
          </cell>
          <cell r="E193" t="str">
            <v>FACV</v>
          </cell>
          <cell r="F193" t="str">
            <v>2411</v>
          </cell>
          <cell r="G193">
            <v>710000</v>
          </cell>
        </row>
        <row r="194">
          <cell r="A194" t="str">
            <v>800243957</v>
          </cell>
          <cell r="B194" t="str">
            <v>FIGAMMA</v>
          </cell>
          <cell r="C194">
            <v>39650</v>
          </cell>
          <cell r="D194" t="str">
            <v>Servicios Contables - Asesoria Contable julio/08</v>
          </cell>
          <cell r="E194" t="str">
            <v>FACV</v>
          </cell>
          <cell r="F194" t="str">
            <v>2419</v>
          </cell>
          <cell r="G194">
            <v>710000</v>
          </cell>
        </row>
        <row r="195">
          <cell r="A195" t="str">
            <v>800243957</v>
          </cell>
          <cell r="B195" t="str">
            <v>FIGAMMA S. A.</v>
          </cell>
          <cell r="C195">
            <v>39681</v>
          </cell>
          <cell r="D195" t="str">
            <v>Asesoria y Servicios Contables Agosto 2008</v>
          </cell>
          <cell r="E195" t="str">
            <v>FACV</v>
          </cell>
          <cell r="F195" t="str">
            <v>002459</v>
          </cell>
          <cell r="G195">
            <v>710000</v>
          </cell>
        </row>
        <row r="196">
          <cell r="A196" t="str">
            <v>800243957</v>
          </cell>
          <cell r="B196" t="str">
            <v>FIGAMMA S. A.</v>
          </cell>
          <cell r="C196">
            <v>39710</v>
          </cell>
          <cell r="D196" t="str">
            <v>Servicios contables del mes</v>
          </cell>
          <cell r="E196" t="str">
            <v>FACV</v>
          </cell>
          <cell r="F196" t="str">
            <v>002487</v>
          </cell>
          <cell r="G196">
            <v>710000</v>
          </cell>
        </row>
        <row r="197">
          <cell r="A197" t="str">
            <v>800243957</v>
          </cell>
          <cell r="B197" t="str">
            <v>FIGAMMA S. A.</v>
          </cell>
          <cell r="C197">
            <v>39741</v>
          </cell>
          <cell r="D197" t="str">
            <v>SERVICIOS  Y ASESORIA CONTABLE MES</v>
          </cell>
          <cell r="E197" t="str">
            <v>FACV</v>
          </cell>
          <cell r="F197" t="str">
            <v>002513</v>
          </cell>
          <cell r="G197">
            <v>710000</v>
          </cell>
        </row>
        <row r="198">
          <cell r="A198" t="str">
            <v>800243957</v>
          </cell>
          <cell r="B198" t="str">
            <v>FIGAMMA S. A.</v>
          </cell>
          <cell r="C198">
            <v>39772</v>
          </cell>
          <cell r="D198" t="str">
            <v>Servicios contables del mes</v>
          </cell>
          <cell r="E198" t="str">
            <v>FACV</v>
          </cell>
          <cell r="F198" t="str">
            <v>002530</v>
          </cell>
          <cell r="G198">
            <v>710000</v>
          </cell>
        </row>
        <row r="199">
          <cell r="A199" t="str">
            <v>800243957</v>
          </cell>
          <cell r="B199" t="str">
            <v>FIGAMMA S. A.</v>
          </cell>
          <cell r="C199">
            <v>39801</v>
          </cell>
          <cell r="D199" t="str">
            <v>Servicios contables del mes</v>
          </cell>
          <cell r="E199" t="str">
            <v>FACV</v>
          </cell>
          <cell r="F199" t="str">
            <v>002552</v>
          </cell>
          <cell r="G199">
            <v>710000</v>
          </cell>
        </row>
        <row r="200">
          <cell r="A200" t="str">
            <v>830010601</v>
          </cell>
          <cell r="B200" t="str">
            <v>SIDERURGICA DEL TURBIO DE COLOMBIA LTDA.</v>
          </cell>
          <cell r="C200">
            <v>39563</v>
          </cell>
          <cell r="D200" t="str">
            <v>Facv. 2332 Elaboracion Certificado retefuente año 2007</v>
          </cell>
          <cell r="E200" t="str">
            <v>FACV</v>
          </cell>
          <cell r="F200" t="str">
            <v>2332</v>
          </cell>
          <cell r="G200">
            <v>350000</v>
          </cell>
        </row>
        <row r="201">
          <cell r="A201" t="str">
            <v>830010601</v>
          </cell>
          <cell r="B201" t="str">
            <v>SIDERURGICA DEL TURBIO DE COLOMBIA LTDA.</v>
          </cell>
          <cell r="C201">
            <v>39615</v>
          </cell>
          <cell r="D201" t="str">
            <v>Facv.2394 Servicios adicionales Requer.hacienda, reclamo tel</v>
          </cell>
          <cell r="E201" t="str">
            <v>FACV</v>
          </cell>
          <cell r="F201" t="str">
            <v>2394</v>
          </cell>
          <cell r="G201">
            <v>330000</v>
          </cell>
        </row>
        <row r="202">
          <cell r="A202" t="str">
            <v>830010601</v>
          </cell>
          <cell r="B202" t="str">
            <v>SIDERURGICA DEL TURBIO DE COLOMBIA LTDA.</v>
          </cell>
          <cell r="C202">
            <v>39626</v>
          </cell>
          <cell r="D202" t="str">
            <v>Serv.Adicionales:Info ante Bco Republica,present.impto patri</v>
          </cell>
          <cell r="E202" t="str">
            <v>FACV</v>
          </cell>
          <cell r="F202" t="str">
            <v>2414</v>
          </cell>
          <cell r="G202">
            <v>451000</v>
          </cell>
        </row>
        <row r="203">
          <cell r="A203" t="str">
            <v>830010601</v>
          </cell>
          <cell r="B203" t="str">
            <v>SIDERURGICA DEL TURBIO DE COLOMBIA LTDA.</v>
          </cell>
          <cell r="C203">
            <v>39659</v>
          </cell>
          <cell r="D203" t="str">
            <v>Serv. Prep.Informacion corte jun30/08 Dism.Capital superinte</v>
          </cell>
          <cell r="E203" t="str">
            <v>FACV</v>
          </cell>
          <cell r="F203" t="str">
            <v>2441</v>
          </cell>
          <cell r="G203">
            <v>313500</v>
          </cell>
        </row>
        <row r="204">
          <cell r="A204" t="str">
            <v>830010601</v>
          </cell>
          <cell r="B204" t="str">
            <v>SIDERURGICA DEL TURBIO DE COLOMBIA LTDA.</v>
          </cell>
          <cell r="C204">
            <v>39461</v>
          </cell>
          <cell r="D204" t="str">
            <v>Servicios contables mes de diciembre/07</v>
          </cell>
          <cell r="E204" t="str">
            <v>FACV</v>
          </cell>
          <cell r="F204" t="str">
            <v>11-2237</v>
          </cell>
          <cell r="G204">
            <v>417750</v>
          </cell>
        </row>
        <row r="205">
          <cell r="A205" t="str">
            <v>830010601</v>
          </cell>
          <cell r="B205" t="str">
            <v>SIDERURGICA DEL TURBIO DE COLOMBIA LTDA.</v>
          </cell>
          <cell r="C205">
            <v>39490</v>
          </cell>
          <cell r="D205" t="str">
            <v>Servicios Cont.  Ene 2008 30.5 Hrs asist.cont.y 8.7 hrs digi</v>
          </cell>
          <cell r="E205" t="str">
            <v>FACV</v>
          </cell>
          <cell r="F205" t="str">
            <v>2257</v>
          </cell>
          <cell r="G205">
            <v>767250</v>
          </cell>
        </row>
        <row r="206">
          <cell r="A206" t="str">
            <v>830010601</v>
          </cell>
          <cell r="B206" t="str">
            <v>SIDERURGICA DEL TURBIO DE COLOMBIA LTDA.</v>
          </cell>
          <cell r="C206">
            <v>39526</v>
          </cell>
          <cell r="D206" t="str">
            <v>Facv.2281 Serv.cont. Feb, 39.5 Hrs asis.cont. y 10 hr digita</v>
          </cell>
          <cell r="E206" t="str">
            <v>FACV</v>
          </cell>
          <cell r="F206" t="str">
            <v>2281</v>
          </cell>
          <cell r="G206">
            <v>979000</v>
          </cell>
        </row>
        <row r="207">
          <cell r="A207" t="str">
            <v>830010601</v>
          </cell>
          <cell r="B207" t="str">
            <v>SIDERURGICA DEL TURBIO DE COLOMBIA LTDA.</v>
          </cell>
          <cell r="C207">
            <v>39559</v>
          </cell>
          <cell r="D207" t="str">
            <v>Facv. 2326 Serv. Conta 20hras- Digitacion 6.25 mar /08</v>
          </cell>
          <cell r="E207" t="str">
            <v>FACV</v>
          </cell>
          <cell r="F207" t="str">
            <v>2326</v>
          </cell>
          <cell r="G207">
            <v>508750</v>
          </cell>
        </row>
        <row r="208">
          <cell r="A208" t="str">
            <v>830010601</v>
          </cell>
          <cell r="B208" t="str">
            <v>SIDERURGICA DEL TURBIO DE COLOMBIA LTDA.</v>
          </cell>
          <cell r="C208">
            <v>39589</v>
          </cell>
          <cell r="D208" t="str">
            <v>Facv.2371 Serv.contab 22.75 Hrs /digitaci.7.25 Hrs abr 08</v>
          </cell>
          <cell r="E208" t="str">
            <v>FACV</v>
          </cell>
          <cell r="F208" t="str">
            <v>2371</v>
          </cell>
          <cell r="G208">
            <v>580250</v>
          </cell>
        </row>
        <row r="209">
          <cell r="A209" t="str">
            <v>830010601</v>
          </cell>
          <cell r="B209" t="str">
            <v>SIDERURGICA DEL TURBIO DE COLOMBIA LTDA.</v>
          </cell>
          <cell r="C209">
            <v>39600</v>
          </cell>
          <cell r="D209" t="str">
            <v>Anulacion Fact.2371 Serv.Contables Abr/08</v>
          </cell>
          <cell r="E209" t="str">
            <v>FACV</v>
          </cell>
          <cell r="F209" t="str">
            <v>2371A</v>
          </cell>
          <cell r="G209">
            <v>-580250</v>
          </cell>
        </row>
        <row r="210">
          <cell r="A210" t="str">
            <v>830010601</v>
          </cell>
          <cell r="B210" t="str">
            <v>SIDERURGICA DEL TURBIO DE COLOMBIA LTDA.</v>
          </cell>
          <cell r="C210">
            <v>39469</v>
          </cell>
          <cell r="D210" t="str">
            <v>Proceso nomina mes de enero de 2008</v>
          </cell>
          <cell r="E210" t="str">
            <v>FACV</v>
          </cell>
          <cell r="F210" t="str">
            <v>11-2242</v>
          </cell>
          <cell r="G210">
            <v>514000</v>
          </cell>
        </row>
        <row r="211">
          <cell r="A211" t="str">
            <v>830010601</v>
          </cell>
          <cell r="B211" t="str">
            <v>SIDERURGICA DEL TURBIO DE COLOMBIA LTDA.</v>
          </cell>
          <cell r="C211">
            <v>39497</v>
          </cell>
          <cell r="D211" t="str">
            <v>Proceso Nómina  Febrero 2008</v>
          </cell>
          <cell r="E211" t="str">
            <v>FACV</v>
          </cell>
          <cell r="F211" t="str">
            <v>2268</v>
          </cell>
          <cell r="G211">
            <v>514000</v>
          </cell>
        </row>
        <row r="212">
          <cell r="A212" t="str">
            <v>830010601</v>
          </cell>
          <cell r="B212" t="str">
            <v>SIDERURGICA DEL TURBIO DE COLOMBIA LTDA.</v>
          </cell>
          <cell r="C212">
            <v>39526</v>
          </cell>
          <cell r="D212" t="str">
            <v>Facv.2282  Serv.administrativos y contables marzo 2008</v>
          </cell>
          <cell r="E212" t="str">
            <v>FACV</v>
          </cell>
          <cell r="F212" t="str">
            <v>2282</v>
          </cell>
          <cell r="G212">
            <v>750000</v>
          </cell>
        </row>
        <row r="213">
          <cell r="A213" t="str">
            <v>830010601</v>
          </cell>
          <cell r="B213" t="str">
            <v>SIDERURGICA DEL TURBIO DE COLOMBIA LTDA.</v>
          </cell>
          <cell r="C213">
            <v>39559</v>
          </cell>
          <cell r="D213" t="str">
            <v>Facv. 2327 Serv. administrativos y contables abril/08</v>
          </cell>
          <cell r="E213" t="str">
            <v>FACV</v>
          </cell>
          <cell r="F213" t="str">
            <v>2327</v>
          </cell>
          <cell r="G213">
            <v>750000</v>
          </cell>
        </row>
        <row r="214">
          <cell r="A214" t="str">
            <v>830010601</v>
          </cell>
          <cell r="B214" t="str">
            <v>SIDERURGICA DEL TURBIO DE COLOMBIA LTDA.</v>
          </cell>
          <cell r="C214">
            <v>39589</v>
          </cell>
          <cell r="D214" t="str">
            <v>Facv.2369 Serv.Adtivos y contables may 2008</v>
          </cell>
          <cell r="E214" t="str">
            <v>FACV</v>
          </cell>
          <cell r="F214" t="str">
            <v>2369</v>
          </cell>
          <cell r="G214">
            <v>750000</v>
          </cell>
        </row>
        <row r="215">
          <cell r="A215" t="str">
            <v>830010601</v>
          </cell>
          <cell r="B215" t="str">
            <v>SIDERURGICA DEL TURBIO DE COLOMBIA LTDA.</v>
          </cell>
          <cell r="C215">
            <v>39622</v>
          </cell>
          <cell r="D215" t="str">
            <v>Facv.2407 Serv. Admtivos, contables junio/08</v>
          </cell>
          <cell r="E215" t="str">
            <v>FACV</v>
          </cell>
          <cell r="F215" t="str">
            <v>2407</v>
          </cell>
          <cell r="G215">
            <v>750000</v>
          </cell>
        </row>
        <row r="216">
          <cell r="A216" t="str">
            <v>830010601</v>
          </cell>
          <cell r="B216" t="str">
            <v>SIDERURGICA DEL TURBIO DE COLOMBIA LTDA.</v>
          </cell>
          <cell r="C216">
            <v>39650</v>
          </cell>
          <cell r="D216" t="str">
            <v>Servicios Administrativos y Contables Julio 2008</v>
          </cell>
          <cell r="E216" t="str">
            <v>FACV</v>
          </cell>
          <cell r="F216" t="str">
            <v>2433</v>
          </cell>
          <cell r="G216">
            <v>750000</v>
          </cell>
        </row>
        <row r="217">
          <cell r="A217" t="str">
            <v>830010601</v>
          </cell>
          <cell r="B217" t="str">
            <v>SIDERURGICA DEL TURBIO DE COLOMBIA LTDA.</v>
          </cell>
          <cell r="C217">
            <v>39681</v>
          </cell>
          <cell r="D217" t="str">
            <v>Servicios Administrativos y Contables Agosto 2008</v>
          </cell>
          <cell r="E217" t="str">
            <v>FACV</v>
          </cell>
          <cell r="F217" t="str">
            <v>002466</v>
          </cell>
          <cell r="G217">
            <v>750000</v>
          </cell>
        </row>
        <row r="218">
          <cell r="A218" t="str">
            <v>830010601</v>
          </cell>
          <cell r="B218" t="str">
            <v>SIDERURGICA DEL TURBIO DE COLOMBIA LTDA.</v>
          </cell>
          <cell r="C218">
            <v>39706</v>
          </cell>
          <cell r="D218" t="str">
            <v>Serv,Administrativos y Contables Sep/08</v>
          </cell>
          <cell r="E218" t="str">
            <v>FACV</v>
          </cell>
          <cell r="F218" t="str">
            <v>002483</v>
          </cell>
          <cell r="G218">
            <v>750000</v>
          </cell>
        </row>
        <row r="219">
          <cell r="A219" t="str">
            <v>830010601</v>
          </cell>
          <cell r="B219" t="str">
            <v>SIDERURGICA DEL TURBIO DE COLOMBIA LTDA.</v>
          </cell>
          <cell r="C219">
            <v>39736</v>
          </cell>
          <cell r="D219" t="str">
            <v>SERVICIOS ADMINISTRATIVOS Y CONTABLES DEL MES</v>
          </cell>
          <cell r="E219" t="str">
            <v>FACV</v>
          </cell>
          <cell r="F219" t="str">
            <v>002506</v>
          </cell>
          <cell r="G219">
            <v>750000</v>
          </cell>
        </row>
        <row r="220">
          <cell r="A220" t="str">
            <v>830010601</v>
          </cell>
          <cell r="B220" t="str">
            <v>SIDERURGICA DEL TURBIO DE COLOMBIA LTDA.</v>
          </cell>
          <cell r="C220">
            <v>39770</v>
          </cell>
          <cell r="D220" t="str">
            <v>Servicios Administrativos y contables noviembre 2008</v>
          </cell>
          <cell r="E220" t="str">
            <v>FACV</v>
          </cell>
          <cell r="F220" t="str">
            <v>002525</v>
          </cell>
          <cell r="G220">
            <v>750000</v>
          </cell>
        </row>
        <row r="221">
          <cell r="A221" t="str">
            <v>830010601</v>
          </cell>
          <cell r="B221" t="str">
            <v>SIDERURGICA DEL TURBIO DE COLOMBIA LTDA.</v>
          </cell>
          <cell r="C221">
            <v>39797</v>
          </cell>
          <cell r="D221" t="str">
            <v>Servicios Administrativos y contables Diciembre 2008</v>
          </cell>
          <cell r="E221" t="str">
            <v>FACV</v>
          </cell>
          <cell r="F221" t="str">
            <v>002547</v>
          </cell>
          <cell r="G221">
            <v>750000</v>
          </cell>
        </row>
        <row r="222">
          <cell r="A222" t="str">
            <v>860031002</v>
          </cell>
          <cell r="B222" t="str">
            <v>AZCUENAGA IREGUI Y CIA LTDA.</v>
          </cell>
          <cell r="C222">
            <v>39478</v>
          </cell>
          <cell r="D222" t="str">
            <v>Servicios contables mes de Enero/08</v>
          </cell>
          <cell r="E222" t="str">
            <v>FACV</v>
          </cell>
          <cell r="F222" t="str">
            <v>11-2236</v>
          </cell>
          <cell r="G222">
            <v>400000</v>
          </cell>
        </row>
        <row r="223">
          <cell r="A223" t="str">
            <v>860031002</v>
          </cell>
          <cell r="B223" t="str">
            <v>AZCUENAGA IREGUI Y CIA LTDA.</v>
          </cell>
          <cell r="C223">
            <v>39497</v>
          </cell>
          <cell r="D223" t="str">
            <v>Servicios contabilidad feb 2008</v>
          </cell>
          <cell r="E223" t="str">
            <v>FACV</v>
          </cell>
          <cell r="F223" t="str">
            <v>2276</v>
          </cell>
          <cell r="G223">
            <v>456000</v>
          </cell>
        </row>
        <row r="224">
          <cell r="A224" t="str">
            <v>860031002</v>
          </cell>
          <cell r="B224" t="str">
            <v>AZCUENAGA IREGUI Y CIA LTDA.</v>
          </cell>
          <cell r="C224">
            <v>39532</v>
          </cell>
          <cell r="D224" t="str">
            <v>Facv.2300 Servicios contables marzo 2008</v>
          </cell>
          <cell r="E224" t="str">
            <v>FACV</v>
          </cell>
          <cell r="F224" t="str">
            <v>2300</v>
          </cell>
          <cell r="G224">
            <v>428000</v>
          </cell>
        </row>
        <row r="225">
          <cell r="A225" t="str">
            <v>860031002</v>
          </cell>
          <cell r="B225" t="str">
            <v>AZCUENAGA IREGUI Y CIA LTDA.</v>
          </cell>
          <cell r="C225">
            <v>39563</v>
          </cell>
          <cell r="D225" t="str">
            <v>Fact. 2315 Serv contables abril/08</v>
          </cell>
          <cell r="E225" t="str">
            <v>FACV</v>
          </cell>
          <cell r="F225" t="str">
            <v>2315</v>
          </cell>
          <cell r="G225">
            <v>428000</v>
          </cell>
        </row>
        <row r="226">
          <cell r="A226" t="str">
            <v>860031002</v>
          </cell>
          <cell r="B226" t="str">
            <v>AZCUENAGA IREGUI Y CIA LTDA.</v>
          </cell>
          <cell r="C226">
            <v>39583</v>
          </cell>
          <cell r="D226" t="str">
            <v>Facv.2357 Serv.contables Mayo 08</v>
          </cell>
          <cell r="E226" t="str">
            <v>FACV</v>
          </cell>
          <cell r="F226" t="str">
            <v>2357</v>
          </cell>
          <cell r="G226">
            <v>428000</v>
          </cell>
        </row>
        <row r="227">
          <cell r="A227" t="str">
            <v>860031002</v>
          </cell>
          <cell r="B227" t="str">
            <v>AZCUENAGA IREGUI Y CIA LTDA.</v>
          </cell>
          <cell r="C227">
            <v>39615</v>
          </cell>
          <cell r="D227" t="str">
            <v>Facv.2383 Serv. Contables mes de junio/08</v>
          </cell>
          <cell r="E227" t="str">
            <v>FACV</v>
          </cell>
          <cell r="F227" t="str">
            <v>2383</v>
          </cell>
          <cell r="G227">
            <v>428000</v>
          </cell>
        </row>
        <row r="228">
          <cell r="A228" t="str">
            <v>860031002</v>
          </cell>
          <cell r="B228" t="str">
            <v>AZCUENAGA IREGUI Y CIA LTDA.</v>
          </cell>
          <cell r="C228">
            <v>39644</v>
          </cell>
          <cell r="D228" t="str">
            <v>Servicios Contables julio/08</v>
          </cell>
          <cell r="E228" t="str">
            <v>FACV</v>
          </cell>
          <cell r="F228" t="str">
            <v>2416</v>
          </cell>
          <cell r="G228">
            <v>428000</v>
          </cell>
        </row>
        <row r="229">
          <cell r="A229" t="str">
            <v>860031002</v>
          </cell>
          <cell r="B229" t="str">
            <v>AZCUENAGA IREGUI Y CIA LTDA.</v>
          </cell>
          <cell r="C229">
            <v>39675</v>
          </cell>
          <cell r="D229" t="str">
            <v>Servicios Contables Agosto 2008</v>
          </cell>
          <cell r="E229" t="str">
            <v>FACV</v>
          </cell>
          <cell r="F229" t="str">
            <v>002443</v>
          </cell>
          <cell r="G229">
            <v>428000</v>
          </cell>
        </row>
        <row r="230">
          <cell r="A230" t="str">
            <v>860031002</v>
          </cell>
          <cell r="B230" t="str">
            <v>AZCUENAGA IREGUI Y CIA LTDA.</v>
          </cell>
          <cell r="C230">
            <v>39706</v>
          </cell>
          <cell r="D230" t="str">
            <v>Servicios contables del mes</v>
          </cell>
          <cell r="E230" t="str">
            <v>FACV</v>
          </cell>
          <cell r="F230" t="str">
            <v>002471</v>
          </cell>
          <cell r="G230">
            <v>428000</v>
          </cell>
        </row>
        <row r="231">
          <cell r="A231" t="str">
            <v>860055274</v>
          </cell>
          <cell r="B231" t="str">
            <v>INSTITUTO Y LABORATORIO CLINICO</v>
          </cell>
          <cell r="C231">
            <v>39470</v>
          </cell>
          <cell r="D231" t="str">
            <v>Servicios contables mes de enero de 2008</v>
          </cell>
          <cell r="E231" t="str">
            <v>FACV</v>
          </cell>
          <cell r="F231" t="str">
            <v>11-2251</v>
          </cell>
          <cell r="G231">
            <v>260000</v>
          </cell>
        </row>
        <row r="232">
          <cell r="A232" t="str">
            <v>860055274</v>
          </cell>
          <cell r="B232" t="str">
            <v>INSTITUTO Y LABORATORIO CLINICO</v>
          </cell>
          <cell r="C232">
            <v>39497</v>
          </cell>
          <cell r="D232" t="str">
            <v>Servicios contabilidad feb 2008</v>
          </cell>
          <cell r="E232" t="str">
            <v>FACV</v>
          </cell>
          <cell r="F232" t="str">
            <v>2275</v>
          </cell>
          <cell r="G232">
            <v>260000</v>
          </cell>
        </row>
        <row r="233">
          <cell r="A233" t="str">
            <v>860055274</v>
          </cell>
          <cell r="B233" t="str">
            <v>INSTITUTO Y LABORATORIO CLINICO</v>
          </cell>
          <cell r="C233">
            <v>39532</v>
          </cell>
          <cell r="D233" t="str">
            <v>Facv.2299 Servicios contables marzo 2008</v>
          </cell>
          <cell r="E233" t="str">
            <v>FACV</v>
          </cell>
          <cell r="F233" t="str">
            <v>2299</v>
          </cell>
          <cell r="G233">
            <v>260000</v>
          </cell>
        </row>
        <row r="234">
          <cell r="A234" t="str">
            <v>860055274</v>
          </cell>
          <cell r="B234" t="str">
            <v>INSTITUTO Y LABORATORIO CLINICO</v>
          </cell>
          <cell r="C234">
            <v>39553</v>
          </cell>
          <cell r="D234" t="str">
            <v>Facv. 2308 Serv. Contable abril /08</v>
          </cell>
          <cell r="E234" t="str">
            <v>FACV</v>
          </cell>
          <cell r="F234" t="str">
            <v>2308</v>
          </cell>
          <cell r="G234">
            <v>260000</v>
          </cell>
        </row>
        <row r="235">
          <cell r="A235" t="str">
            <v>860055274</v>
          </cell>
          <cell r="B235" t="str">
            <v>INSTITUTO Y LABORATORIO CLINICO</v>
          </cell>
          <cell r="C235">
            <v>39583</v>
          </cell>
          <cell r="D235" t="str">
            <v>Facv.2361 Serv.contables Mayo 08</v>
          </cell>
          <cell r="E235" t="str">
            <v>FACV</v>
          </cell>
          <cell r="F235" t="str">
            <v>2361</v>
          </cell>
          <cell r="G235">
            <v>260000</v>
          </cell>
        </row>
        <row r="236">
          <cell r="A236" t="str">
            <v>860055274</v>
          </cell>
          <cell r="B236" t="str">
            <v>INSTITUTO Y LABORATORIO CLINICO</v>
          </cell>
          <cell r="C236">
            <v>39615</v>
          </cell>
          <cell r="D236" t="str">
            <v>Facv.2388 Serv. contables junio/08</v>
          </cell>
          <cell r="E236" t="str">
            <v>FACV</v>
          </cell>
          <cell r="F236" t="str">
            <v>2388</v>
          </cell>
          <cell r="G236">
            <v>260000</v>
          </cell>
        </row>
        <row r="237">
          <cell r="A237" t="str">
            <v>860055274</v>
          </cell>
          <cell r="B237" t="str">
            <v>INSTITUTO Y LABORATORIO CLINICO</v>
          </cell>
          <cell r="C237">
            <v>39644</v>
          </cell>
          <cell r="D237" t="str">
            <v>Servicios Contables Julio 2008</v>
          </cell>
          <cell r="E237" t="str">
            <v>FACV</v>
          </cell>
          <cell r="F237" t="str">
            <v>2427</v>
          </cell>
          <cell r="G237">
            <v>260000</v>
          </cell>
        </row>
        <row r="238">
          <cell r="A238" t="str">
            <v>860055274</v>
          </cell>
          <cell r="B238" t="str">
            <v>INSTITUTO Y LABORATORIO CLINICO</v>
          </cell>
          <cell r="C238">
            <v>39675</v>
          </cell>
          <cell r="D238" t="str">
            <v>Servicios Contables Agosto 2008</v>
          </cell>
          <cell r="E238" t="str">
            <v>FACV</v>
          </cell>
          <cell r="F238" t="str">
            <v>002448</v>
          </cell>
          <cell r="G238">
            <v>260000</v>
          </cell>
        </row>
        <row r="239">
          <cell r="A239" t="str">
            <v>860055274</v>
          </cell>
          <cell r="B239" t="str">
            <v>INSTITUTO Y LABORATORIO CLINICO</v>
          </cell>
          <cell r="C239">
            <v>39706</v>
          </cell>
          <cell r="D239" t="str">
            <v>Servicios contables del mes</v>
          </cell>
          <cell r="E239" t="str">
            <v>FACV</v>
          </cell>
          <cell r="F239" t="str">
            <v>002476</v>
          </cell>
          <cell r="G239">
            <v>260000</v>
          </cell>
        </row>
        <row r="240">
          <cell r="A240" t="str">
            <v>860501084</v>
          </cell>
          <cell r="B240" t="str">
            <v>INVERSIONES E INGENIERIA FINANCIERA S EN C</v>
          </cell>
          <cell r="C240">
            <v>39469</v>
          </cell>
          <cell r="D240" t="str">
            <v>Servicios en area contabes mes de enero de 2008</v>
          </cell>
          <cell r="E240" t="str">
            <v>FACV</v>
          </cell>
          <cell r="F240" t="str">
            <v>11-2247</v>
          </cell>
          <cell r="G240">
            <v>1050000</v>
          </cell>
        </row>
        <row r="241">
          <cell r="A241" t="str">
            <v>860501084</v>
          </cell>
          <cell r="B241" t="str">
            <v>INVERSIONES E INGENIERIA FINANCIERA S EN C</v>
          </cell>
          <cell r="C241">
            <v>39497</v>
          </cell>
          <cell r="D241" t="str">
            <v>Servicios contabilidad feb 2008</v>
          </cell>
          <cell r="E241" t="str">
            <v>FACV</v>
          </cell>
          <cell r="F241" t="str">
            <v>2274</v>
          </cell>
          <cell r="G241">
            <v>1050000</v>
          </cell>
        </row>
        <row r="242">
          <cell r="A242" t="str">
            <v>860501084</v>
          </cell>
          <cell r="B242" t="str">
            <v>INVERSIONES E INGENIERIA FINANCIERA S EN C</v>
          </cell>
          <cell r="C242">
            <v>39532</v>
          </cell>
          <cell r="D242" t="str">
            <v>Facv.2298 Servicios contables marzo 2008</v>
          </cell>
          <cell r="E242" t="str">
            <v>FACV</v>
          </cell>
          <cell r="F242" t="str">
            <v>2298</v>
          </cell>
          <cell r="G242">
            <v>1050000</v>
          </cell>
        </row>
        <row r="243">
          <cell r="A243" t="str">
            <v>860501084</v>
          </cell>
          <cell r="B243" t="str">
            <v>INVERSIONES E INGENIERIA FINANCIERA S EN C</v>
          </cell>
          <cell r="C243">
            <v>39559</v>
          </cell>
          <cell r="D243" t="str">
            <v>Facv. 2324 Serv. Contable abril/08</v>
          </cell>
          <cell r="E243" t="str">
            <v>FACV</v>
          </cell>
          <cell r="F243" t="str">
            <v>2324</v>
          </cell>
          <cell r="G243">
            <v>1050000</v>
          </cell>
        </row>
        <row r="244">
          <cell r="A244" t="str">
            <v>860501084</v>
          </cell>
          <cell r="B244" t="str">
            <v>INVERSIONES E INGENIERIA FINANCIERA S EN C</v>
          </cell>
          <cell r="C244">
            <v>39589</v>
          </cell>
          <cell r="D244" t="str">
            <v>Facv.2378 Serv.contables mayo 2008</v>
          </cell>
          <cell r="E244" t="str">
            <v>FACV</v>
          </cell>
          <cell r="F244" t="str">
            <v>2378</v>
          </cell>
          <cell r="G244">
            <v>1050000</v>
          </cell>
        </row>
        <row r="245">
          <cell r="A245" t="str">
            <v>860501084</v>
          </cell>
          <cell r="B245" t="str">
            <v>INVERSIONES E INGENIERIA FINANCIERA S EN C</v>
          </cell>
          <cell r="C245">
            <v>39622</v>
          </cell>
          <cell r="D245" t="str">
            <v>Facv.2404 Servicicos contables junio 08</v>
          </cell>
          <cell r="E245" t="str">
            <v>FACV</v>
          </cell>
          <cell r="F245" t="str">
            <v>2404</v>
          </cell>
          <cell r="G245">
            <v>1050000</v>
          </cell>
        </row>
        <row r="246">
          <cell r="A246" t="str">
            <v>860501084</v>
          </cell>
          <cell r="B246" t="str">
            <v>INVERSIONES E INGENIERIA FINANCIERA S EN C</v>
          </cell>
          <cell r="C246">
            <v>39650</v>
          </cell>
          <cell r="D246" t="str">
            <v>Servicios Contables Julio 2008</v>
          </cell>
          <cell r="E246" t="str">
            <v>FACV</v>
          </cell>
          <cell r="F246" t="str">
            <v>2428</v>
          </cell>
          <cell r="G246">
            <v>1050000</v>
          </cell>
        </row>
        <row r="247">
          <cell r="A247" t="str">
            <v>860501084</v>
          </cell>
          <cell r="B247" t="str">
            <v>INVERSIONES E INGENIERIA FINANCIERA S EN C</v>
          </cell>
          <cell r="C247">
            <v>39681</v>
          </cell>
          <cell r="D247" t="str">
            <v>Servicios Contables Agosto 2008</v>
          </cell>
          <cell r="E247" t="str">
            <v>FACV</v>
          </cell>
          <cell r="F247" t="str">
            <v>002463</v>
          </cell>
          <cell r="G247">
            <v>1050000</v>
          </cell>
        </row>
        <row r="248">
          <cell r="A248" t="str">
            <v>860501084</v>
          </cell>
          <cell r="B248" t="str">
            <v>INVERSIONES E INGENIERIA FINANCIERA S EN C</v>
          </cell>
          <cell r="C248">
            <v>39710</v>
          </cell>
          <cell r="D248" t="str">
            <v>Servicios contables del mes</v>
          </cell>
          <cell r="E248" t="str">
            <v>FACV</v>
          </cell>
          <cell r="F248" t="str">
            <v>002495</v>
          </cell>
          <cell r="G248">
            <v>1050000</v>
          </cell>
        </row>
        <row r="249">
          <cell r="A249" t="str">
            <v>860501084</v>
          </cell>
          <cell r="B249" t="str">
            <v>INVERSIONES E INGENIERIA FINANCIERA S EN C</v>
          </cell>
          <cell r="C249">
            <v>39741</v>
          </cell>
          <cell r="D249" t="str">
            <v>Servicios contables del mes</v>
          </cell>
          <cell r="E249" t="str">
            <v>FACV</v>
          </cell>
          <cell r="F249" t="str">
            <v>002516</v>
          </cell>
          <cell r="G249">
            <v>1050000</v>
          </cell>
        </row>
        <row r="250">
          <cell r="A250" t="str">
            <v>860501084</v>
          </cell>
          <cell r="B250" t="str">
            <v>INVERSIONES E INGENIERIA FINANCIERA S EN C</v>
          </cell>
          <cell r="C250">
            <v>39772</v>
          </cell>
          <cell r="D250" t="str">
            <v>Servicios contables del mes</v>
          </cell>
          <cell r="E250" t="str">
            <v>FACV</v>
          </cell>
          <cell r="F250" t="str">
            <v>002533</v>
          </cell>
          <cell r="G250">
            <v>1050000</v>
          </cell>
        </row>
        <row r="251">
          <cell r="A251" t="str">
            <v>860501084</v>
          </cell>
          <cell r="B251" t="str">
            <v>INVERSIONES E INGENIERIA FINANCIERA S EN C</v>
          </cell>
          <cell r="C251">
            <v>39801</v>
          </cell>
          <cell r="D251" t="str">
            <v>Servicios contables diciembre/08</v>
          </cell>
          <cell r="E251" t="str">
            <v>FACV</v>
          </cell>
          <cell r="F251" t="str">
            <v>002555</v>
          </cell>
          <cell r="G251">
            <v>1050000</v>
          </cell>
        </row>
        <row r="252">
          <cell r="A252" t="str">
            <v>890306094</v>
          </cell>
          <cell r="B252" t="str">
            <v>G.I CONSULTORES ANDINOS S.A</v>
          </cell>
          <cell r="C252">
            <v>39652</v>
          </cell>
          <cell r="D252" t="str">
            <v>50% Serv.Adicionales Relac.Reportes a la Dian y Supersocieda</v>
          </cell>
          <cell r="E252" t="str">
            <v>FACV</v>
          </cell>
          <cell r="F252" t="str">
            <v>2440</v>
          </cell>
          <cell r="G252">
            <v>400000</v>
          </cell>
        </row>
        <row r="253">
          <cell r="A253" t="str">
            <v>890306094</v>
          </cell>
          <cell r="B253" t="str">
            <v>G.I CONSULTORES ANDINOS S.A</v>
          </cell>
          <cell r="C253">
            <v>39478</v>
          </cell>
          <cell r="D253" t="str">
            <v>Servicios contables mes de enero de 2008</v>
          </cell>
          <cell r="E253" t="str">
            <v>FACV</v>
          </cell>
          <cell r="F253" t="str">
            <v>11-2252</v>
          </cell>
          <cell r="G253">
            <v>1120000</v>
          </cell>
        </row>
        <row r="254">
          <cell r="A254" t="str">
            <v>890306094</v>
          </cell>
          <cell r="B254" t="str">
            <v>G.I CONSULTORES ANDINOS S.A</v>
          </cell>
          <cell r="C254">
            <v>39497</v>
          </cell>
          <cell r="D254" t="str">
            <v>Servicios contables febrero 2008</v>
          </cell>
          <cell r="E254" t="str">
            <v>FACV</v>
          </cell>
          <cell r="F254" t="str">
            <v>2260</v>
          </cell>
          <cell r="G254">
            <v>1120000</v>
          </cell>
        </row>
        <row r="255">
          <cell r="A255" t="str">
            <v>890306094</v>
          </cell>
          <cell r="B255" t="str">
            <v>G.I CONSULTORES ANDINOS S.A</v>
          </cell>
          <cell r="C255">
            <v>39532</v>
          </cell>
          <cell r="D255" t="str">
            <v>Facv.2288 Serv.contables y asesoria marzo 08</v>
          </cell>
          <cell r="E255" t="str">
            <v>FACV</v>
          </cell>
          <cell r="F255" t="str">
            <v>2288</v>
          </cell>
          <cell r="G255">
            <v>1120000</v>
          </cell>
        </row>
        <row r="256">
          <cell r="A256" t="str">
            <v>890306094</v>
          </cell>
          <cell r="B256" t="str">
            <v>G.I CONSULTORES ANDINOS S.A</v>
          </cell>
          <cell r="C256">
            <v>39553</v>
          </cell>
          <cell r="D256" t="str">
            <v>Facv. 2317 Serv. contable abril /08</v>
          </cell>
          <cell r="E256" t="str">
            <v>FACV</v>
          </cell>
          <cell r="F256" t="str">
            <v>2317</v>
          </cell>
          <cell r="G256">
            <v>1120000</v>
          </cell>
        </row>
        <row r="257">
          <cell r="A257" t="str">
            <v>890306094</v>
          </cell>
          <cell r="B257" t="str">
            <v>G.I CONSULTORES ANDINOS S.A</v>
          </cell>
          <cell r="C257">
            <v>39583</v>
          </cell>
          <cell r="D257" t="str">
            <v>Facv.2359 Serv.contables  Mayo 08</v>
          </cell>
          <cell r="E257" t="str">
            <v>FACV</v>
          </cell>
          <cell r="F257" t="str">
            <v>2359</v>
          </cell>
          <cell r="G257">
            <v>1120000</v>
          </cell>
        </row>
        <row r="258">
          <cell r="A258" t="str">
            <v>890306094</v>
          </cell>
          <cell r="B258" t="str">
            <v>G.I CONSULTORES ANDINOS S.A</v>
          </cell>
          <cell r="C258">
            <v>39615</v>
          </cell>
          <cell r="D258" t="str">
            <v>Facv.2386 Serv. contables junio/08</v>
          </cell>
          <cell r="E258" t="str">
            <v>FACV</v>
          </cell>
          <cell r="F258" t="str">
            <v>2386</v>
          </cell>
          <cell r="G258">
            <v>1120000</v>
          </cell>
        </row>
        <row r="259">
          <cell r="A259" t="str">
            <v>890306094</v>
          </cell>
          <cell r="B259" t="str">
            <v>G.I CONSULTORES ANDINOS S.A</v>
          </cell>
          <cell r="C259">
            <v>39644</v>
          </cell>
          <cell r="D259" t="str">
            <v>Servicios Contables Julio/08</v>
          </cell>
          <cell r="E259" t="str">
            <v>FACV</v>
          </cell>
          <cell r="F259" t="str">
            <v>2421</v>
          </cell>
          <cell r="G259">
            <v>1120000</v>
          </cell>
        </row>
        <row r="260">
          <cell r="A260" t="str">
            <v>890306094</v>
          </cell>
          <cell r="B260" t="str">
            <v>G.I CONSULTORES ANDINOS S.A</v>
          </cell>
          <cell r="C260">
            <v>39675</v>
          </cell>
          <cell r="D260" t="str">
            <v>Servicios Contables Agosto 2008</v>
          </cell>
          <cell r="E260" t="str">
            <v>FACV</v>
          </cell>
          <cell r="F260" t="str">
            <v>002446</v>
          </cell>
          <cell r="G260">
            <v>1120000</v>
          </cell>
        </row>
        <row r="261">
          <cell r="A261" t="str">
            <v>890306094</v>
          </cell>
          <cell r="B261" t="str">
            <v>G.I CONSULTORES ANDINOS S.A</v>
          </cell>
          <cell r="C261">
            <v>39706</v>
          </cell>
          <cell r="D261" t="str">
            <v>Servicios contables del mes</v>
          </cell>
          <cell r="E261" t="str">
            <v>FACV</v>
          </cell>
          <cell r="F261" t="str">
            <v>002472</v>
          </cell>
          <cell r="G261">
            <v>1120000</v>
          </cell>
        </row>
        <row r="262">
          <cell r="A262" t="str">
            <v>890306094</v>
          </cell>
          <cell r="B262" t="str">
            <v>G.I CONSULTORES ANDINOS S.A</v>
          </cell>
          <cell r="C262">
            <v>39736</v>
          </cell>
          <cell r="D262" t="str">
            <v>SERVICIOS CONTABLES CORRESPONDIENTESAL MES</v>
          </cell>
          <cell r="E262" t="str">
            <v>FACV</v>
          </cell>
          <cell r="F262" t="str">
            <v>002502</v>
          </cell>
          <cell r="G262">
            <v>1120000</v>
          </cell>
        </row>
        <row r="263">
          <cell r="A263" t="str">
            <v>890306094</v>
          </cell>
          <cell r="B263" t="str">
            <v>G.I CONSULTORES ANDINOS S.A</v>
          </cell>
          <cell r="C263">
            <v>39770</v>
          </cell>
          <cell r="D263" t="str">
            <v>Servicios contables del mes</v>
          </cell>
          <cell r="E263" t="str">
            <v>FACV</v>
          </cell>
          <cell r="F263" t="str">
            <v>002521</v>
          </cell>
          <cell r="G263">
            <v>1120000</v>
          </cell>
        </row>
        <row r="264">
          <cell r="A264" t="str">
            <v>890306094</v>
          </cell>
          <cell r="B264" t="str">
            <v>G.I CONSULTORES ANDINOS S.A</v>
          </cell>
          <cell r="C264">
            <v>39797</v>
          </cell>
          <cell r="D264" t="str">
            <v>Servicios contables del mes</v>
          </cell>
          <cell r="E264" t="str">
            <v>FACV</v>
          </cell>
          <cell r="F264" t="str">
            <v>002541</v>
          </cell>
          <cell r="G264">
            <v>1120000</v>
          </cell>
        </row>
        <row r="265">
          <cell r="A265" t="str">
            <v>891500316</v>
          </cell>
          <cell r="B265" t="str">
            <v>JLT VALENCIA IRAGORRI CORREDORES DE SEGUROS</v>
          </cell>
          <cell r="C265">
            <v>39526</v>
          </cell>
          <cell r="D265" t="str">
            <v>Facv.2280 Serv.proc.de datos para el area contable</v>
          </cell>
          <cell r="E265" t="str">
            <v>FACV</v>
          </cell>
          <cell r="F265" t="str">
            <v>2280</v>
          </cell>
          <cell r="G265">
            <v>500000</v>
          </cell>
        </row>
        <row r="266">
          <cell r="A266" t="str">
            <v>891500316</v>
          </cell>
          <cell r="B266" t="str">
            <v>JLT VALENCIA IRAGORRI CORREDORES DE SEGUROS</v>
          </cell>
          <cell r="C266">
            <v>39563</v>
          </cell>
          <cell r="D266" t="str">
            <v>Fact. 2351 Preparacion Informacion Tributaria año 2007</v>
          </cell>
          <cell r="E266" t="str">
            <v>FACV</v>
          </cell>
          <cell r="F266" t="str">
            <v>2351</v>
          </cell>
          <cell r="G266">
            <v>400000</v>
          </cell>
        </row>
        <row r="267">
          <cell r="A267" t="str">
            <v>891500316</v>
          </cell>
          <cell r="B267" t="str">
            <v>JLT VALENCIA IRAGORRI CORREDORES DE SEGUROS</v>
          </cell>
          <cell r="C267">
            <v>39563</v>
          </cell>
          <cell r="D267" t="str">
            <v>Facv. 2344 Asesoría - preparacion infor. Tributari/07</v>
          </cell>
          <cell r="E267" t="str">
            <v>FACV</v>
          </cell>
          <cell r="F267" t="str">
            <v>2344</v>
          </cell>
          <cell r="G267">
            <v>2800000</v>
          </cell>
        </row>
        <row r="268">
          <cell r="A268" t="str">
            <v>891500316</v>
          </cell>
          <cell r="B268" t="str">
            <v>JLT VALENCIA &amp; IRAGORRI CORREDORES DE SEGUROS S.A.</v>
          </cell>
          <cell r="C268">
            <v>39619</v>
          </cell>
          <cell r="D268" t="str">
            <v>Facv.2395 Serv. prestados para el area de imptos</v>
          </cell>
          <cell r="E268" t="str">
            <v>FACV</v>
          </cell>
          <cell r="F268" t="str">
            <v>2395</v>
          </cell>
          <cell r="G268">
            <v>1300000</v>
          </cell>
        </row>
        <row r="269">
          <cell r="A269" t="str">
            <v>891500316</v>
          </cell>
          <cell r="B269" t="str">
            <v>JLT VALENCIA &amp; IRAGORRI CORREDORES DE SEGUROS S.A.</v>
          </cell>
          <cell r="C269">
            <v>39619</v>
          </cell>
          <cell r="D269" t="str">
            <v>Facv.2396 Serv. prestados para el area de imptos</v>
          </cell>
          <cell r="E269" t="str">
            <v>FACV</v>
          </cell>
          <cell r="F269" t="str">
            <v>2396</v>
          </cell>
          <cell r="G269">
            <v>400000</v>
          </cell>
        </row>
        <row r="270">
          <cell r="A270" t="str">
            <v>891500316</v>
          </cell>
          <cell r="B270" t="str">
            <v>JLT VALENCIA IRAGORRI CORREDORES DE SEGUROS</v>
          </cell>
          <cell r="C270">
            <v>39469</v>
          </cell>
          <cell r="D270" t="str">
            <v>servicios contables mes de enero de 2008</v>
          </cell>
          <cell r="E270" t="str">
            <v>FACV</v>
          </cell>
          <cell r="F270" t="str">
            <v>11-2239</v>
          </cell>
          <cell r="G270">
            <v>407000</v>
          </cell>
        </row>
        <row r="271">
          <cell r="A271" t="str">
            <v>891500316</v>
          </cell>
          <cell r="B271" t="str">
            <v>JLT VALENCIA IRAGORRI CORREDORES DE SEGUROS</v>
          </cell>
          <cell r="C271">
            <v>39496</v>
          </cell>
          <cell r="D271" t="str">
            <v>Servicios contables febrero 2008</v>
          </cell>
          <cell r="E271" t="str">
            <v>FACV</v>
          </cell>
          <cell r="F271" t="str">
            <v>2259</v>
          </cell>
          <cell r="G271">
            <v>407000</v>
          </cell>
        </row>
        <row r="272">
          <cell r="A272" t="str">
            <v>891500316</v>
          </cell>
          <cell r="B272" t="str">
            <v>JLT VALENCIA IRAGORRI CORREDORES DE SEGUROS</v>
          </cell>
          <cell r="C272">
            <v>39532</v>
          </cell>
          <cell r="D272" t="str">
            <v>Facv.2287 Serv.contables marzo 08</v>
          </cell>
          <cell r="E272" t="str">
            <v>FACV</v>
          </cell>
          <cell r="F272" t="str">
            <v>2287</v>
          </cell>
          <cell r="G272">
            <v>407000</v>
          </cell>
        </row>
        <row r="273">
          <cell r="A273" t="str">
            <v>891500316</v>
          </cell>
          <cell r="B273" t="str">
            <v>JLT VALENCIA IRAGORRI CORREDORES DE SEGUROS</v>
          </cell>
          <cell r="C273">
            <v>39559</v>
          </cell>
          <cell r="D273" t="str">
            <v>Facv. 2325 Serv. Contable abril/08</v>
          </cell>
          <cell r="E273" t="str">
            <v>FACV</v>
          </cell>
          <cell r="F273" t="str">
            <v>2325</v>
          </cell>
          <cell r="G273">
            <v>407000</v>
          </cell>
        </row>
        <row r="274">
          <cell r="A274" t="str">
            <v>891500316</v>
          </cell>
          <cell r="B274" t="str">
            <v>JLT VALENCIA &amp; IRAGORRI CORREDORES DE SEGUROS S.A.</v>
          </cell>
          <cell r="C274">
            <v>39591</v>
          </cell>
          <cell r="D274" t="str">
            <v>Facv.2381 Serv.contables mayo 2008</v>
          </cell>
          <cell r="E274" t="str">
            <v>FACV</v>
          </cell>
          <cell r="F274" t="str">
            <v>2381</v>
          </cell>
          <cell r="G274">
            <v>407000</v>
          </cell>
        </row>
        <row r="275">
          <cell r="A275" t="str">
            <v>891500316</v>
          </cell>
          <cell r="B275" t="str">
            <v>JLT VALENCIA &amp; IRAGORRI CORREDORES DE SEGUROS S.A.</v>
          </cell>
          <cell r="C275">
            <v>39622</v>
          </cell>
          <cell r="D275" t="str">
            <v>Facv.2405 Serv. contables junio/08</v>
          </cell>
          <cell r="E275" t="str">
            <v>FACV</v>
          </cell>
          <cell r="F275" t="str">
            <v>2405</v>
          </cell>
          <cell r="G275">
            <v>407000</v>
          </cell>
        </row>
        <row r="276">
          <cell r="A276" t="str">
            <v>891500316</v>
          </cell>
          <cell r="B276" t="str">
            <v>JLT VALENCIA &amp; IRAGORRI CORREDORES DE SEGUROS S.A.</v>
          </cell>
          <cell r="C276">
            <v>39650</v>
          </cell>
          <cell r="D276" t="str">
            <v>Servicios Contables Julio 2008</v>
          </cell>
          <cell r="E276" t="str">
            <v>FACV</v>
          </cell>
          <cell r="F276" t="str">
            <v>2429</v>
          </cell>
          <cell r="G276">
            <v>407000</v>
          </cell>
        </row>
        <row r="277">
          <cell r="A277" t="str">
            <v>891500316</v>
          </cell>
          <cell r="B277" t="str">
            <v>JLT VALENCIA &amp; IRAGORRI CORREDORES DE SEGUROS S.A.</v>
          </cell>
          <cell r="C277">
            <v>39681</v>
          </cell>
          <cell r="D277" t="str">
            <v>Servicios Contables Agosto 2008</v>
          </cell>
          <cell r="E277" t="str">
            <v>FACV</v>
          </cell>
          <cell r="F277" t="str">
            <v>002464</v>
          </cell>
          <cell r="G277">
            <v>407000</v>
          </cell>
        </row>
        <row r="278">
          <cell r="A278" t="str">
            <v>891500316</v>
          </cell>
          <cell r="B278" t="str">
            <v>JLT VALENCIA &amp; IRAGORRI CORREDORES DE SEGUROS S.A.</v>
          </cell>
          <cell r="C278">
            <v>39710</v>
          </cell>
          <cell r="D278" t="str">
            <v>Servicios contables sep/08</v>
          </cell>
          <cell r="E278" t="str">
            <v>FACV</v>
          </cell>
          <cell r="F278" t="str">
            <v>002491</v>
          </cell>
          <cell r="G278">
            <v>407000</v>
          </cell>
        </row>
        <row r="279">
          <cell r="A279" t="str">
            <v>891500316</v>
          </cell>
          <cell r="B279" t="str">
            <v>JLT VALENCIA &amp; IRAGORRI CORREDORES DE SEGUROS S.A.</v>
          </cell>
          <cell r="C279">
            <v>39741</v>
          </cell>
          <cell r="D279" t="str">
            <v>SERVICIOS CONTABLES MES</v>
          </cell>
          <cell r="E279" t="str">
            <v>FACV</v>
          </cell>
          <cell r="F279" t="str">
            <v>002509</v>
          </cell>
          <cell r="G279">
            <v>407000</v>
          </cell>
        </row>
        <row r="280">
          <cell r="A280" t="str">
            <v>891500316</v>
          </cell>
          <cell r="B280" t="str">
            <v>JLT VALENCIA &amp; IRAGORRI CORREDORES DE SEGUROS S.A.</v>
          </cell>
          <cell r="C280">
            <v>39772</v>
          </cell>
          <cell r="D280" t="str">
            <v>Servicios contables noviembre 2008</v>
          </cell>
          <cell r="E280" t="str">
            <v>FACV</v>
          </cell>
          <cell r="F280" t="str">
            <v>002534</v>
          </cell>
          <cell r="G280">
            <v>407000</v>
          </cell>
        </row>
        <row r="281">
          <cell r="A281" t="str">
            <v>891500316</v>
          </cell>
          <cell r="B281" t="str">
            <v>JLT VALENCIA &amp; IRAGORRI CORREDORES DE SEGUROS S.A.</v>
          </cell>
          <cell r="C281">
            <v>39801</v>
          </cell>
          <cell r="D281" t="str">
            <v>Servicios contables diciembre/08</v>
          </cell>
          <cell r="E281" t="str">
            <v>FACV</v>
          </cell>
          <cell r="F281" t="str">
            <v>002556</v>
          </cell>
          <cell r="G281">
            <v>407000</v>
          </cell>
        </row>
        <row r="282">
          <cell r="A282" t="str">
            <v>900157883</v>
          </cell>
          <cell r="B282" t="str">
            <v>TECNIMAGEN E.U</v>
          </cell>
          <cell r="C282">
            <v>39469</v>
          </cell>
          <cell r="D282" t="str">
            <v>Servicios en area contable mes de enero de 2008</v>
          </cell>
          <cell r="E282" t="str">
            <v>FACV</v>
          </cell>
          <cell r="F282" t="str">
            <v>11-2248</v>
          </cell>
          <cell r="G282">
            <v>1000000</v>
          </cell>
        </row>
        <row r="283">
          <cell r="A283" t="str">
            <v>900157883</v>
          </cell>
          <cell r="B283" t="str">
            <v>TECNIMAGEN E.U</v>
          </cell>
          <cell r="C283">
            <v>39486</v>
          </cell>
          <cell r="D283" t="str">
            <v>Servicios mensajeria  Ene 2008</v>
          </cell>
          <cell r="E283" t="str">
            <v>FACV</v>
          </cell>
          <cell r="F283" t="str">
            <v>2256</v>
          </cell>
          <cell r="G283">
            <v>154125</v>
          </cell>
        </row>
        <row r="284">
          <cell r="A284" t="str">
            <v>900157883</v>
          </cell>
          <cell r="B284" t="str">
            <v>TECNIMAGEN E.U</v>
          </cell>
          <cell r="C284">
            <v>39497</v>
          </cell>
          <cell r="D284" t="str">
            <v>Servicios contables febrero 2008</v>
          </cell>
          <cell r="E284" t="str">
            <v>FACV</v>
          </cell>
          <cell r="F284" t="str">
            <v>2261</v>
          </cell>
          <cell r="G284">
            <v>1000000</v>
          </cell>
        </row>
        <row r="285">
          <cell r="A285" t="str">
            <v>900157883</v>
          </cell>
          <cell r="B285" t="str">
            <v>TECNIMAGEN E.U</v>
          </cell>
          <cell r="C285">
            <v>39532</v>
          </cell>
          <cell r="D285" t="str">
            <v>Facv.2284 Serv.contables marzo 08</v>
          </cell>
          <cell r="E285" t="str">
            <v>FACV</v>
          </cell>
          <cell r="F285" t="str">
            <v>2284</v>
          </cell>
          <cell r="G285">
            <v>1000000</v>
          </cell>
        </row>
        <row r="286">
          <cell r="A286" t="str">
            <v>900157883</v>
          </cell>
          <cell r="B286" t="str">
            <v>TECNIMAGEN E.U</v>
          </cell>
          <cell r="C286">
            <v>39553</v>
          </cell>
          <cell r="D286" t="str">
            <v>Facv. 2312 Serv. contables abril /08</v>
          </cell>
          <cell r="E286" t="str">
            <v>FACV</v>
          </cell>
          <cell r="F286" t="str">
            <v>2312</v>
          </cell>
          <cell r="G286">
            <v>1000000</v>
          </cell>
        </row>
        <row r="287">
          <cell r="A287" t="str">
            <v>900157883</v>
          </cell>
          <cell r="B287" t="str">
            <v>TECNIMAGEN E.U</v>
          </cell>
          <cell r="C287">
            <v>39583</v>
          </cell>
          <cell r="D287" t="str">
            <v>Facv.2367 Serv.contables may 2008</v>
          </cell>
          <cell r="E287" t="str">
            <v>FACV</v>
          </cell>
          <cell r="F287" t="str">
            <v>2367</v>
          </cell>
          <cell r="G287">
            <v>1000000</v>
          </cell>
        </row>
        <row r="288">
          <cell r="A288" t="str">
            <v>900157883</v>
          </cell>
          <cell r="B288" t="str">
            <v>TECNIMAGEN E.U</v>
          </cell>
          <cell r="C288">
            <v>39615</v>
          </cell>
          <cell r="D288" t="str">
            <v>Facv.2390 Serv. contables junio/08</v>
          </cell>
          <cell r="E288" t="str">
            <v>FACV</v>
          </cell>
          <cell r="F288" t="str">
            <v>2390</v>
          </cell>
          <cell r="G288">
            <v>1000000</v>
          </cell>
        </row>
        <row r="289">
          <cell r="A289" t="str">
            <v>900157883</v>
          </cell>
          <cell r="B289" t="str">
            <v>TECNIMAGEN E.U</v>
          </cell>
          <cell r="C289">
            <v>39644</v>
          </cell>
          <cell r="D289" t="str">
            <v>Servicios Contables Julio 2008</v>
          </cell>
          <cell r="E289" t="str">
            <v>FACV</v>
          </cell>
          <cell r="F289" t="str">
            <v>2436</v>
          </cell>
          <cell r="G289">
            <v>1000000</v>
          </cell>
        </row>
        <row r="290">
          <cell r="A290" t="str">
            <v>900157883</v>
          </cell>
          <cell r="B290" t="str">
            <v>TECNIMAGEN E.U</v>
          </cell>
          <cell r="C290">
            <v>39675</v>
          </cell>
          <cell r="D290" t="str">
            <v>Servicios Contables Agosto 2008</v>
          </cell>
          <cell r="E290" t="str">
            <v>FACV</v>
          </cell>
          <cell r="F290" t="str">
            <v>002468</v>
          </cell>
          <cell r="G290">
            <v>750000</v>
          </cell>
        </row>
        <row r="291">
          <cell r="A291" t="str">
            <v>900157883</v>
          </cell>
          <cell r="B291" t="str">
            <v>TECNIMAGEN E.U</v>
          </cell>
          <cell r="C291">
            <v>39706</v>
          </cell>
          <cell r="D291" t="str">
            <v>Servicios contables del mes</v>
          </cell>
          <cell r="E291" t="str">
            <v>FACV</v>
          </cell>
          <cell r="F291" t="str">
            <v>002481</v>
          </cell>
          <cell r="G291">
            <v>650000</v>
          </cell>
        </row>
        <row r="292">
          <cell r="A292" t="str">
            <v>900157883</v>
          </cell>
          <cell r="B292" t="str">
            <v>TECNIMAGEN E.U</v>
          </cell>
          <cell r="C292">
            <v>39736</v>
          </cell>
          <cell r="D292" t="str">
            <v>SERVICIOS CONTABLES MES</v>
          </cell>
          <cell r="E292" t="str">
            <v>FACV</v>
          </cell>
          <cell r="F292" t="str">
            <v>002508</v>
          </cell>
          <cell r="G292">
            <v>650000</v>
          </cell>
        </row>
        <row r="293">
          <cell r="A293" t="str">
            <v>900157883</v>
          </cell>
          <cell r="B293" t="str">
            <v>TECNIMAGEN E.U</v>
          </cell>
          <cell r="C293">
            <v>39770</v>
          </cell>
          <cell r="D293" t="str">
            <v>Servicios contables Noviembre 2008</v>
          </cell>
          <cell r="E293" t="str">
            <v>FACV</v>
          </cell>
          <cell r="F293" t="str">
            <v>002527</v>
          </cell>
          <cell r="G293">
            <v>650000</v>
          </cell>
        </row>
        <row r="294">
          <cell r="A294" t="str">
            <v>900157883</v>
          </cell>
          <cell r="B294" t="str">
            <v>TECNIMAGEN E.U</v>
          </cell>
          <cell r="C294">
            <v>39797</v>
          </cell>
          <cell r="D294" t="str">
            <v>Servicios contables del mes</v>
          </cell>
          <cell r="E294" t="str">
            <v>FACV</v>
          </cell>
          <cell r="F294" t="str">
            <v>002549</v>
          </cell>
          <cell r="G294">
            <v>650000</v>
          </cell>
        </row>
        <row r="295">
          <cell r="A295" t="str">
            <v>900170346</v>
          </cell>
          <cell r="B295" t="str">
            <v>URIBE ESCOBAR Y CIA S EN C</v>
          </cell>
          <cell r="C295">
            <v>39496</v>
          </cell>
          <cell r="D295" t="str">
            <v>Servicios const.sociedad y trámites ante la DIAN</v>
          </cell>
          <cell r="E295" t="str">
            <v>FACV</v>
          </cell>
          <cell r="F295" t="str">
            <v>2279</v>
          </cell>
          <cell r="G295">
            <v>700000</v>
          </cell>
        </row>
        <row r="296">
          <cell r="A296" t="str">
            <v>900170346</v>
          </cell>
          <cell r="B296" t="str">
            <v>URIBE ESCOBAR Y CIA S EN C</v>
          </cell>
          <cell r="C296">
            <v>39478</v>
          </cell>
          <cell r="D296" t="str">
            <v>Servicios contables mes de enero de 2008</v>
          </cell>
          <cell r="E296" t="str">
            <v>FACV</v>
          </cell>
          <cell r="F296" t="str">
            <v>11-2253</v>
          </cell>
          <cell r="G296">
            <v>375000</v>
          </cell>
        </row>
        <row r="297">
          <cell r="A297" t="str">
            <v>900170346</v>
          </cell>
          <cell r="B297" t="str">
            <v>URIBE ESCOBAR Y CIA S EN C</v>
          </cell>
          <cell r="C297">
            <v>39496</v>
          </cell>
          <cell r="D297" t="str">
            <v>Servicios contables febrero 2008</v>
          </cell>
          <cell r="E297" t="str">
            <v>FACV</v>
          </cell>
          <cell r="F297" t="str">
            <v>2258</v>
          </cell>
          <cell r="G297">
            <v>375000</v>
          </cell>
        </row>
        <row r="298">
          <cell r="A298" t="str">
            <v>900170346</v>
          </cell>
          <cell r="B298" t="str">
            <v>URIBE ESCOBAR Y CIA S EN C</v>
          </cell>
          <cell r="C298">
            <v>39532</v>
          </cell>
          <cell r="D298" t="str">
            <v>Facv.2286 Serv.contables marzo 08</v>
          </cell>
          <cell r="E298" t="str">
            <v>FACV</v>
          </cell>
          <cell r="F298" t="str">
            <v>2286</v>
          </cell>
          <cell r="G298">
            <v>375000</v>
          </cell>
        </row>
        <row r="299">
          <cell r="A299" t="str">
            <v>900170346</v>
          </cell>
          <cell r="B299" t="str">
            <v>URIBE ESCOBAR Y CIA S EN C</v>
          </cell>
          <cell r="C299">
            <v>39553</v>
          </cell>
          <cell r="D299" t="str">
            <v>Facv. 2313 Serv. contables abril /08</v>
          </cell>
          <cell r="E299" t="str">
            <v>FACV</v>
          </cell>
          <cell r="F299" t="str">
            <v>2313</v>
          </cell>
          <cell r="G299">
            <v>375000</v>
          </cell>
        </row>
        <row r="300">
          <cell r="A300" t="str">
            <v>900170346</v>
          </cell>
          <cell r="B300" t="str">
            <v>URIBE ESCOBAR Y CIA S EN C</v>
          </cell>
          <cell r="C300">
            <v>39583</v>
          </cell>
          <cell r="D300" t="str">
            <v>Facv.2368 Serv.contables may 2008</v>
          </cell>
          <cell r="E300" t="str">
            <v>FACV</v>
          </cell>
          <cell r="F300" t="str">
            <v>2368</v>
          </cell>
          <cell r="G300">
            <v>375000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ura"/>
      <sheetName val="AutoOpen Stub Data"/>
      <sheetName val="Macros"/>
      <sheetName val="ATW"/>
      <sheetName val="Lock"/>
      <sheetName val="TemplateInformation"/>
    </sheetNames>
    <sheetDataSet>
      <sheetData sheetId="0">
        <row r="1">
          <cell r="E1">
            <v>3</v>
          </cell>
        </row>
      </sheetData>
      <sheetData sheetId="1">
        <row r="1">
          <cell r="E1">
            <v>3</v>
          </cell>
        </row>
      </sheetData>
      <sheetData sheetId="2" refreshError="1"/>
      <sheetData sheetId="3"/>
      <sheetData sheetId="4"/>
      <sheetData sheetId="5"/>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entarios"/>
      <sheetName val="balcomp"/>
      <sheetName val="pygcomp"/>
      <sheetName val="110505 Caja"/>
      <sheetName val="111005 Bancos (Santander)"/>
      <sheetName val="111005 Bancos (Citibank)"/>
      <sheetName val="1225 Inversiones"/>
      <sheetName val="130505 Clientes Nles "/>
      <sheetName val="1399 Provision de Cartera"/>
      <sheetName val="1330 Anticipos"/>
      <sheetName val="1345 Ingresos por Cobrar"/>
      <sheetName val="1355 Anticipos Imptos y C"/>
      <sheetName val="1365 Cuentas por Cobrar"/>
      <sheetName val="1380 Deudores "/>
      <sheetName val="1435 Kardex Inv. Importado"/>
      <sheetName val="1435 Kardex Inv.Nal."/>
      <sheetName val="1465 Inv transito"/>
      <sheetName val="15 Activos"/>
      <sheetName val="16 INTANGIBLES"/>
      <sheetName val="1710 Diferidos "/>
      <sheetName val="2105-Oblig.Fin"/>
      <sheetName val="2205 Prov.Nal"/>
      <sheetName val="2210 Prov.Exter."/>
      <sheetName val="23 Ctas x Pgr"/>
      <sheetName val="2365-67 Rtfte"/>
      <sheetName val="2368 Ica Retenido"/>
      <sheetName val="2370 Aportes xP"/>
      <sheetName val="2408-IVA  "/>
      <sheetName val="Hoja3"/>
      <sheetName val="Hoja4"/>
      <sheetName val="Base iva May-Jun"/>
      <sheetName val="IVA no grav jul"/>
      <sheetName val="2412-ICA "/>
      <sheetName val="2505- C x p Nomina"/>
      <sheetName val="2605-Comisiones"/>
      <sheetName val="2605-Costos Estim."/>
      <sheetName val="2705-Ingresos Rec. Ant"/>
      <sheetName val="261095-Bonos "/>
      <sheetName val="2805-Anticipos"/>
      <sheetName val="4135- Ing.xFac."/>
      <sheetName val="54 renta ordinaria"/>
      <sheetName val="54 renta presuntiva"/>
      <sheetName val="6-Costo de Ventas"/>
      <sheetName val="Nomina"/>
      <sheetName val="Balance de Prueba"/>
      <sheetName val="Auxiliar"/>
      <sheetName val="CONSECUTIVOS"/>
      <sheetName val="Hoja1"/>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C.BANCO"/>
    </sheetNames>
    <sheetDataSet>
      <sheetData sheetId="0"/>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ance "/>
      <sheetName val="PyG"/>
      <sheetName val="Bancos"/>
      <sheetName val="CXC1305"/>
      <sheetName val="1330 - Anticipos y Avances"/>
      <sheetName val="Ant Imp 1355"/>
      <sheetName val="1365 - CxC Trabajadores"/>
      <sheetName val="1380 - Deudores varios"/>
      <sheetName val="Resumen Activos"/>
      <sheetName val="intagibles_16"/>
      <sheetName val="diferidos 17"/>
      <sheetName val="cta 23"/>
      <sheetName val="Cta 23 socios"/>
      <sheetName val="amal_retencion1206dr"/>
      <sheetName val="amal_retencion1206_and"/>
      <sheetName val="amal_reteica1203dr"/>
      <sheetName val="amal_reteica1203_and"/>
      <sheetName val="amal_ica1203dr"/>
      <sheetName val="ICA"/>
      <sheetName val="amal_iva1203dr"/>
      <sheetName val="IVA"/>
      <sheetName val="Aux Iva"/>
      <sheetName val="Consolidacion Nomina"/>
      <sheetName val="Aportes de nómina"/>
      <sheetName val="25 - Obligaciones Laborales"/>
      <sheetName val="26 - Prov. Prest. Sociales"/>
      <sheetName val="RENTA"/>
      <sheetName val="B. Prueba"/>
      <sheetName val="Auxiliar Ctas"/>
      <sheetName val="RTE FTE"/>
      <sheetName val="IVA."/>
      <sheetName val="ICA."/>
      <sheetName val="RTE IC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CP"/>
      <sheetName val="BG"/>
      <sheetName val="PYG"/>
      <sheetName val="EFE"/>
      <sheetName val="ECSF"/>
      <sheetName val="NOTAS"/>
      <sheetName val="proyecto Distr utilidades"/>
      <sheetName val="proyecto Distr utilidades (2)"/>
      <sheetName val="FLUJO"/>
      <sheetName val="bceagroescondido"/>
      <sheetName val="ANEXO VARIACIONES"/>
    </sheetNames>
    <sheetDataSet>
      <sheetData sheetId="0" refreshError="1">
        <row r="1">
          <cell r="A1" t="str">
            <v>G.I. CONSULTORES ANDINOS S.A.</v>
          </cell>
        </row>
        <row r="2">
          <cell r="A2" t="str">
            <v xml:space="preserve">ESTADO DE CAMBIOS EN EL PATRIMONIO </v>
          </cell>
        </row>
        <row r="4">
          <cell r="A4" t="str">
            <v xml:space="preserve"> A 31 DE DICIEMBRE DE 2008 Y 30 DE JUNIO DE 2009</v>
          </cell>
        </row>
        <row r="5">
          <cell r="A5" t="str">
            <v xml:space="preserve"> (Expresado en  miles de pesos colombianos)</v>
          </cell>
        </row>
        <row r="8">
          <cell r="A8" t="str">
            <v xml:space="preserve">Concepto </v>
          </cell>
          <cell r="B8" t="str">
            <v xml:space="preserve">Capital </v>
          </cell>
          <cell r="C8" t="str">
            <v>Reserva legal</v>
          </cell>
          <cell r="D8" t="str">
            <v xml:space="preserve">Revalorizaciòn patrimonio </v>
          </cell>
          <cell r="E8" t="str">
            <v>Resultado de ejercicios anteriores</v>
          </cell>
          <cell r="F8" t="str">
            <v xml:space="preserve">Resultado del ejercicio </v>
          </cell>
          <cell r="G8" t="str">
            <v>Superavit por valorizaciones</v>
          </cell>
          <cell r="H8" t="str">
            <v>Total patrimonio</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sheetName val="Prevalac"/>
      <sheetName val="BVC"/>
      <sheetName val="Cemargos"/>
      <sheetName val="Chocolates"/>
      <sheetName val="Colinvers"/>
      <sheetName val="Exito"/>
      <sheetName val="Corficolombiana"/>
      <sheetName val="Ecopetrol"/>
      <sheetName val="ETB"/>
      <sheetName val="Fabricato"/>
      <sheetName val="Sura"/>
      <sheetName val="Inverargos"/>
      <sheetName val="ISA"/>
      <sheetName val="ISAGEN"/>
      <sheetName val="Pref. Bancolombia"/>
      <sheetName val="Helm"/>
      <sheetName val="Tablemac"/>
      <sheetName val="Contabiliza"/>
      <sheetName val="VDA-Cpbtes"/>
      <sheetName val="Patrimonio Emisores"/>
      <sheetName val="Resumen C-V"/>
      <sheetName val="Dividendos"/>
      <sheetName val="Compras-Ventas"/>
      <sheetName val="Reaseg. Nvo Mundo"/>
      <sheetName val="Propuesta Vta Acasa"/>
      <sheetName val="INVERTESA"/>
      <sheetName val=" Dividendos Acasa 30-09-03"/>
      <sheetName val="Fidusudameris"/>
      <sheetName val="Bogotá"/>
      <sheetName val="Bancolombia"/>
      <sheetName val="Biomax"/>
      <sheetName val="Biomx35%"/>
      <sheetName val="Enka"/>
      <sheetName val="Canacol"/>
      <sheetName val="Grupo Aval"/>
      <sheetName val="Mineros"/>
      <sheetName val="Pref. Davivienda"/>
      <sheetName val="Prec"/>
      <sheetName val="SIE"/>
      <sheetName val="PEI"/>
      <sheetName val="Conconcreto"/>
      <sheetName val="Nutresa"/>
      <sheetName val="PFAVAL"/>
      <sheetName val="Biomx65% (2)"/>
      <sheetName val="Compras"/>
      <sheetName val="P&amp;G"/>
      <sheetName val="AVIANCA"/>
      <sheetName val="Grupo Aval (P)"/>
      <sheetName val="Bancolombia (P)"/>
      <sheetName val="Davivienda (P)"/>
      <sheetName val="Petrominerales"/>
      <sheetName val="RETEFUENTE"/>
    </sheetNames>
    <sheetDataSet>
      <sheetData sheetId="0">
        <row r="7">
          <cell r="B7">
            <v>106</v>
          </cell>
        </row>
      </sheetData>
      <sheetData sheetId="1">
        <row r="7">
          <cell r="B7">
            <v>106</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ato factura"/>
      <sheetName val="relacion facturas"/>
      <sheetName val="terceros"/>
      <sheetName val="por facturar"/>
    </sheetNames>
    <sheetDataSet>
      <sheetData sheetId="0"/>
      <sheetData sheetId="1"/>
      <sheetData sheetId="2"/>
      <sheetData sheetId="3"/>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E10COMP"/>
      <sheetName val="BG"/>
      <sheetName val="ER"/>
      <sheetName val="EFE"/>
      <sheetName val="ECP"/>
      <sheetName val="NOTAS "/>
      <sheetName val="Indicadores Fin."/>
      <sheetName val="Proy. Distr. Ut."/>
      <sheetName val="Variación Cuentas"/>
      <sheetName val="BP2015"/>
      <sheetName val="Balance DEF. 2014"/>
    </sheetNames>
    <sheetDataSet>
      <sheetData sheetId="0"/>
      <sheetData sheetId="1"/>
      <sheetData sheetId="2"/>
      <sheetData sheetId="3"/>
      <sheetData sheetId="4"/>
      <sheetData sheetId="5"/>
      <sheetData sheetId="6"/>
      <sheetData sheetId="7"/>
      <sheetData sheetId="8"/>
      <sheetData sheetId="9">
        <row r="67">
          <cell r="B67" t="str">
            <v/>
          </cell>
          <cell r="C67" t="str">
            <v>2</v>
          </cell>
          <cell r="D67" t="str">
            <v>Valorizaciones</v>
          </cell>
          <cell r="E67">
            <v>676721256</v>
          </cell>
          <cell r="F67">
            <v>0</v>
          </cell>
          <cell r="G67">
            <v>0</v>
          </cell>
          <cell r="H67">
            <v>676721256</v>
          </cell>
        </row>
        <row r="68">
          <cell r="B68" t="str">
            <v/>
          </cell>
          <cell r="C68" t="str">
            <v>3</v>
          </cell>
          <cell r="D68" t="str">
            <v>De Inversiones</v>
          </cell>
          <cell r="E68">
            <v>676721256</v>
          </cell>
          <cell r="F68">
            <v>0</v>
          </cell>
          <cell r="G68">
            <v>0</v>
          </cell>
          <cell r="H68">
            <v>676721256</v>
          </cell>
        </row>
        <row r="69">
          <cell r="B69" t="str">
            <v/>
          </cell>
          <cell r="C69" t="str">
            <v>4</v>
          </cell>
          <cell r="D69" t="str">
            <v>Acciones</v>
          </cell>
          <cell r="E69">
            <v>676721256</v>
          </cell>
          <cell r="F69">
            <v>0</v>
          </cell>
          <cell r="G69">
            <v>0</v>
          </cell>
          <cell r="H69">
            <v>676721256</v>
          </cell>
        </row>
        <row r="70">
          <cell r="B70" t="str">
            <v>830072170</v>
          </cell>
          <cell r="C70" t="str">
            <v>5</v>
          </cell>
          <cell r="D70" t="str">
            <v>JLT Valencia &amp; Iragorri B.I.O.</v>
          </cell>
          <cell r="E70">
            <v>267336171</v>
          </cell>
          <cell r="F70">
            <v>0</v>
          </cell>
          <cell r="G70">
            <v>0</v>
          </cell>
          <cell r="H70">
            <v>267336171</v>
          </cell>
        </row>
        <row r="71">
          <cell r="B71" t="str">
            <v>891500316</v>
          </cell>
          <cell r="C71" t="str">
            <v>5</v>
          </cell>
          <cell r="D71" t="str">
            <v>JLT Valencia &amp; Iragorri Corredores de Seguros S.A.</v>
          </cell>
          <cell r="E71">
            <v>348547732</v>
          </cell>
          <cell r="F71">
            <v>0</v>
          </cell>
          <cell r="G71">
            <v>0</v>
          </cell>
          <cell r="H71">
            <v>348547732</v>
          </cell>
        </row>
        <row r="72">
          <cell r="B72" t="str">
            <v>900142489</v>
          </cell>
          <cell r="C72" t="str">
            <v>5</v>
          </cell>
          <cell r="D72" t="str">
            <v>L.M. Iragorri Hormaza &amp; Cia SCA.</v>
          </cell>
          <cell r="E72">
            <v>60837353</v>
          </cell>
          <cell r="F72">
            <v>0</v>
          </cell>
          <cell r="G72">
            <v>0</v>
          </cell>
          <cell r="H72">
            <v>60837353</v>
          </cell>
        </row>
      </sheetData>
      <sheetData sheetId="10">
        <row r="67">
          <cell r="B67" t="str">
            <v/>
          </cell>
          <cell r="D67" t="str">
            <v>Acciones</v>
          </cell>
          <cell r="E67">
            <v>446213913</v>
          </cell>
          <cell r="F67">
            <v>0</v>
          </cell>
          <cell r="G67">
            <v>0</v>
          </cell>
          <cell r="H67">
            <v>446213913</v>
          </cell>
        </row>
        <row r="68">
          <cell r="B68" t="str">
            <v>830072170</v>
          </cell>
          <cell r="D68" t="str">
            <v>JLT Valencia &amp; Iragorri B.I.O.</v>
          </cell>
          <cell r="E68">
            <v>36828828</v>
          </cell>
          <cell r="F68">
            <v>0</v>
          </cell>
          <cell r="G68">
            <v>0</v>
          </cell>
          <cell r="H68">
            <v>36828828</v>
          </cell>
        </row>
        <row r="69">
          <cell r="B69" t="str">
            <v>891500316</v>
          </cell>
          <cell r="D69" t="str">
            <v>JLT Valencia &amp; Iragorri Corredores de Seguros S.A.</v>
          </cell>
          <cell r="E69">
            <v>348547732</v>
          </cell>
          <cell r="F69">
            <v>0</v>
          </cell>
          <cell r="G69">
            <v>0</v>
          </cell>
          <cell r="H69">
            <v>348547732</v>
          </cell>
        </row>
        <row r="70">
          <cell r="B70" t="str">
            <v>900142489</v>
          </cell>
          <cell r="D70" t="str">
            <v>L.M. Iragorri Hormaza &amp; Cia SCA.</v>
          </cell>
          <cell r="E70">
            <v>60837353</v>
          </cell>
          <cell r="F70">
            <v>0</v>
          </cell>
          <cell r="G70">
            <v>0</v>
          </cell>
          <cell r="H70">
            <v>60837353</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5"/>
  <sheetViews>
    <sheetView tabSelected="1" zoomScale="93" zoomScaleNormal="93" workbookViewId="0">
      <selection activeCell="D14" sqref="D14"/>
    </sheetView>
  </sheetViews>
  <sheetFormatPr baseColWidth="10" defaultColWidth="11" defaultRowHeight="15" x14ac:dyDescent="0.25"/>
  <cols>
    <col min="1" max="1" width="4" style="31" customWidth="1"/>
    <col min="2" max="2" width="14.5703125" style="31" customWidth="1"/>
    <col min="3" max="3" width="18.7109375" style="32" customWidth="1"/>
    <col min="4" max="4" width="117.28515625" style="32" customWidth="1"/>
    <col min="5" max="5" width="12.5703125" style="33" customWidth="1"/>
    <col min="6" max="6" width="41.85546875" style="2" customWidth="1"/>
    <col min="7" max="8" width="15.7109375" style="1" customWidth="1"/>
    <col min="9" max="16384" width="11" style="2"/>
  </cols>
  <sheetData>
    <row r="1" spans="1:8" customFormat="1" ht="15.75" x14ac:dyDescent="0.25">
      <c r="A1" s="40"/>
      <c r="B1" s="40"/>
      <c r="C1" s="40"/>
      <c r="D1" s="40"/>
      <c r="E1" s="40"/>
      <c r="F1" s="40"/>
      <c r="G1" s="35"/>
      <c r="H1" s="35"/>
    </row>
    <row r="2" spans="1:8" customFormat="1" ht="15.75" x14ac:dyDescent="0.25">
      <c r="A2" s="40"/>
      <c r="B2" s="40"/>
      <c r="C2" s="40"/>
      <c r="D2" s="40"/>
      <c r="E2" s="40"/>
      <c r="F2" s="40"/>
      <c r="G2" s="35"/>
      <c r="H2" s="35"/>
    </row>
    <row r="3" spans="1:8" customFormat="1" ht="15.75" x14ac:dyDescent="0.25">
      <c r="A3" s="34"/>
      <c r="B3" s="34"/>
      <c r="C3" s="34"/>
      <c r="D3" s="34"/>
      <c r="E3" s="34"/>
      <c r="F3" s="34"/>
      <c r="G3" s="35"/>
      <c r="H3" s="35"/>
    </row>
    <row r="4" spans="1:8" customFormat="1" ht="15.75" customHeight="1" x14ac:dyDescent="0.25">
      <c r="A4" s="42" t="s">
        <v>169</v>
      </c>
      <c r="B4" s="42"/>
      <c r="C4" s="42"/>
      <c r="D4" s="42"/>
      <c r="E4" s="42"/>
      <c r="F4" s="42"/>
      <c r="G4" s="35"/>
      <c r="H4" s="35"/>
    </row>
    <row r="5" spans="1:8" customFormat="1" ht="15.75" customHeight="1" x14ac:dyDescent="0.25">
      <c r="A5" s="42"/>
      <c r="B5" s="42"/>
      <c r="C5" s="42"/>
      <c r="D5" s="42"/>
      <c r="E5" s="42"/>
      <c r="F5" s="42"/>
      <c r="G5" s="35"/>
      <c r="H5" s="35"/>
    </row>
    <row r="6" spans="1:8" customFormat="1" ht="28.5" x14ac:dyDescent="0.45">
      <c r="A6" s="41" t="s">
        <v>0</v>
      </c>
      <c r="B6" s="41"/>
      <c r="C6" s="41"/>
      <c r="D6" s="41"/>
      <c r="E6" s="41"/>
      <c r="F6" s="41"/>
      <c r="G6" s="35"/>
      <c r="H6" s="35"/>
    </row>
    <row r="7" spans="1:8" customFormat="1" ht="15.75" x14ac:dyDescent="0.25">
      <c r="A7" s="34"/>
      <c r="B7" s="34"/>
      <c r="C7" s="34"/>
      <c r="D7" s="34"/>
      <c r="E7" s="34"/>
      <c r="F7" s="34"/>
      <c r="G7" s="35"/>
      <c r="H7" s="35"/>
    </row>
    <row r="8" spans="1:8" customFormat="1" ht="15.75" x14ac:dyDescent="0.25">
      <c r="A8" s="34"/>
      <c r="B8" s="34"/>
      <c r="C8" s="34"/>
      <c r="D8" s="34"/>
      <c r="E8" s="34"/>
      <c r="F8" s="34"/>
      <c r="G8" s="35"/>
      <c r="H8" s="35"/>
    </row>
    <row r="9" spans="1:8" customFormat="1" x14ac:dyDescent="0.25">
      <c r="A9" s="36"/>
      <c r="B9" s="36"/>
      <c r="C9" s="37"/>
      <c r="D9" s="37"/>
      <c r="E9" s="38"/>
      <c r="G9" s="35"/>
      <c r="H9" s="35"/>
    </row>
    <row r="10" spans="1:8" s="8" customFormat="1" x14ac:dyDescent="0.25">
      <c r="A10" s="3"/>
      <c r="B10" s="4" t="s">
        <v>1</v>
      </c>
      <c r="C10" s="5" t="s">
        <v>2</v>
      </c>
      <c r="D10" s="5" t="s">
        <v>3</v>
      </c>
      <c r="E10" s="6" t="s">
        <v>4</v>
      </c>
      <c r="F10" s="6" t="s">
        <v>5</v>
      </c>
      <c r="G10" s="7"/>
      <c r="H10" s="7"/>
    </row>
    <row r="11" spans="1:8" x14ac:dyDescent="0.25">
      <c r="A11" s="9">
        <v>1</v>
      </c>
      <c r="B11" s="10" t="s">
        <v>6</v>
      </c>
      <c r="C11" s="11" t="s">
        <v>7</v>
      </c>
      <c r="D11" s="12" t="s">
        <v>8</v>
      </c>
      <c r="E11" s="6"/>
      <c r="F11" s="13"/>
    </row>
    <row r="12" spans="1:8" ht="40.5" x14ac:dyDescent="0.25">
      <c r="A12" s="9">
        <f>+A11+1</f>
        <v>2</v>
      </c>
      <c r="B12" s="10" t="s">
        <v>6</v>
      </c>
      <c r="C12" s="11" t="s">
        <v>9</v>
      </c>
      <c r="D12" s="12" t="s">
        <v>10</v>
      </c>
      <c r="E12" s="6"/>
      <c r="F12" s="13"/>
    </row>
    <row r="13" spans="1:8" x14ac:dyDescent="0.25">
      <c r="A13" s="9">
        <f>+A12+1</f>
        <v>3</v>
      </c>
      <c r="B13" s="10" t="s">
        <v>6</v>
      </c>
      <c r="C13" s="11" t="s">
        <v>9</v>
      </c>
      <c r="D13" s="12" t="s">
        <v>11</v>
      </c>
      <c r="E13" s="6"/>
      <c r="F13" s="13"/>
    </row>
    <row r="14" spans="1:8" x14ac:dyDescent="0.25">
      <c r="A14" s="9">
        <f t="shared" ref="A14:A49" si="0">+A13+1</f>
        <v>4</v>
      </c>
      <c r="B14" s="10" t="s">
        <v>6</v>
      </c>
      <c r="C14" s="11" t="s">
        <v>9</v>
      </c>
      <c r="D14" s="12" t="s">
        <v>12</v>
      </c>
      <c r="E14" s="6"/>
      <c r="F14" s="13"/>
    </row>
    <row r="15" spans="1:8" ht="40.5" x14ac:dyDescent="0.25">
      <c r="A15" s="9">
        <f>+A14+1</f>
        <v>5</v>
      </c>
      <c r="B15" s="10" t="s">
        <v>6</v>
      </c>
      <c r="C15" s="11" t="s">
        <v>13</v>
      </c>
      <c r="D15" s="12" t="s">
        <v>14</v>
      </c>
      <c r="E15" s="6"/>
      <c r="F15" s="13"/>
    </row>
    <row r="16" spans="1:8" ht="54" x14ac:dyDescent="0.25">
      <c r="A16" s="9">
        <f>+A15+1</f>
        <v>6</v>
      </c>
      <c r="B16" s="10" t="s">
        <v>6</v>
      </c>
      <c r="C16" s="11" t="s">
        <v>15</v>
      </c>
      <c r="D16" s="12" t="s">
        <v>16</v>
      </c>
      <c r="E16" s="6"/>
      <c r="F16" s="13"/>
    </row>
    <row r="17" spans="1:6" ht="27" x14ac:dyDescent="0.25">
      <c r="A17" s="9">
        <f t="shared" si="0"/>
        <v>7</v>
      </c>
      <c r="B17" s="10" t="s">
        <v>6</v>
      </c>
      <c r="C17" s="11" t="s">
        <v>15</v>
      </c>
      <c r="D17" s="12" t="s">
        <v>17</v>
      </c>
      <c r="E17" s="6"/>
      <c r="F17" s="13"/>
    </row>
    <row r="18" spans="1:6" ht="27" x14ac:dyDescent="0.25">
      <c r="A18" s="9">
        <f t="shared" si="0"/>
        <v>8</v>
      </c>
      <c r="B18" s="10" t="s">
        <v>6</v>
      </c>
      <c r="C18" s="11" t="s">
        <v>18</v>
      </c>
      <c r="D18" s="12" t="s">
        <v>19</v>
      </c>
      <c r="E18" s="6"/>
      <c r="F18" s="13"/>
    </row>
    <row r="19" spans="1:6" ht="27" x14ac:dyDescent="0.25">
      <c r="A19" s="9">
        <f t="shared" si="0"/>
        <v>9</v>
      </c>
      <c r="B19" s="10" t="s">
        <v>6</v>
      </c>
      <c r="C19" s="11" t="s">
        <v>18</v>
      </c>
      <c r="D19" s="12" t="s">
        <v>20</v>
      </c>
      <c r="E19" s="6"/>
      <c r="F19" s="13"/>
    </row>
    <row r="20" spans="1:6" ht="27" x14ac:dyDescent="0.25">
      <c r="A20" s="9">
        <f t="shared" si="0"/>
        <v>10</v>
      </c>
      <c r="B20" s="10" t="s">
        <v>6</v>
      </c>
      <c r="C20" s="11" t="s">
        <v>18</v>
      </c>
      <c r="D20" s="14" t="s">
        <v>21</v>
      </c>
      <c r="E20" s="6"/>
      <c r="F20" s="13"/>
    </row>
    <row r="21" spans="1:6" ht="40.5" x14ac:dyDescent="0.25">
      <c r="A21" s="9">
        <f t="shared" si="0"/>
        <v>11</v>
      </c>
      <c r="B21" s="10" t="s">
        <v>6</v>
      </c>
      <c r="C21" s="11" t="s">
        <v>18</v>
      </c>
      <c r="D21" s="15" t="s">
        <v>22</v>
      </c>
      <c r="E21" s="6"/>
      <c r="F21" s="13"/>
    </row>
    <row r="22" spans="1:6" ht="24" customHeight="1" x14ac:dyDescent="0.25">
      <c r="A22" s="9">
        <f t="shared" si="0"/>
        <v>12</v>
      </c>
      <c r="B22" s="10" t="s">
        <v>6</v>
      </c>
      <c r="C22" s="11" t="s">
        <v>23</v>
      </c>
      <c r="D22" s="12" t="s">
        <v>24</v>
      </c>
      <c r="E22" s="6"/>
      <c r="F22" s="13"/>
    </row>
    <row r="23" spans="1:6" ht="27" x14ac:dyDescent="0.25">
      <c r="A23" s="9">
        <f t="shared" si="0"/>
        <v>13</v>
      </c>
      <c r="B23" s="10" t="s">
        <v>6</v>
      </c>
      <c r="C23" s="11" t="s">
        <v>25</v>
      </c>
      <c r="D23" s="12" t="s">
        <v>26</v>
      </c>
      <c r="E23" s="6"/>
      <c r="F23" s="13"/>
    </row>
    <row r="24" spans="1:6" ht="27" x14ac:dyDescent="0.25">
      <c r="A24" s="9">
        <f t="shared" si="0"/>
        <v>14</v>
      </c>
      <c r="B24" s="10" t="s">
        <v>6</v>
      </c>
      <c r="C24" s="11" t="s">
        <v>27</v>
      </c>
      <c r="D24" s="12" t="s">
        <v>28</v>
      </c>
      <c r="E24" s="6"/>
      <c r="F24" s="13"/>
    </row>
    <row r="25" spans="1:6" ht="28.5" x14ac:dyDescent="0.25">
      <c r="A25" s="9">
        <f t="shared" si="0"/>
        <v>15</v>
      </c>
      <c r="B25" s="11" t="s">
        <v>29</v>
      </c>
      <c r="C25" s="11" t="s">
        <v>30</v>
      </c>
      <c r="D25" s="12" t="s">
        <v>31</v>
      </c>
      <c r="E25" s="6"/>
      <c r="F25" s="13"/>
    </row>
    <row r="26" spans="1:6" ht="27" x14ac:dyDescent="0.25">
      <c r="A26" s="9">
        <f t="shared" si="0"/>
        <v>16</v>
      </c>
      <c r="B26" s="11" t="s">
        <v>29</v>
      </c>
      <c r="C26" s="11" t="s">
        <v>32</v>
      </c>
      <c r="D26" s="12" t="s">
        <v>33</v>
      </c>
      <c r="E26" s="6"/>
      <c r="F26" s="13"/>
    </row>
    <row r="27" spans="1:6" x14ac:dyDescent="0.25">
      <c r="A27" s="9">
        <f t="shared" si="0"/>
        <v>17</v>
      </c>
      <c r="B27" s="11" t="s">
        <v>29</v>
      </c>
      <c r="C27" s="11" t="s">
        <v>34</v>
      </c>
      <c r="D27" s="12" t="s">
        <v>35</v>
      </c>
      <c r="E27" s="6"/>
      <c r="F27" s="13"/>
    </row>
    <row r="28" spans="1:6" x14ac:dyDescent="0.25">
      <c r="A28" s="9">
        <f t="shared" si="0"/>
        <v>18</v>
      </c>
      <c r="B28" s="11" t="s">
        <v>29</v>
      </c>
      <c r="C28" s="11" t="s">
        <v>36</v>
      </c>
      <c r="D28" s="12" t="s">
        <v>37</v>
      </c>
      <c r="E28" s="6"/>
      <c r="F28" s="13"/>
    </row>
    <row r="29" spans="1:6" ht="40.5" x14ac:dyDescent="0.25">
      <c r="A29" s="9">
        <f t="shared" si="0"/>
        <v>19</v>
      </c>
      <c r="B29" s="11" t="s">
        <v>29</v>
      </c>
      <c r="C29" s="11" t="s">
        <v>38</v>
      </c>
      <c r="D29" s="12" t="s">
        <v>39</v>
      </c>
      <c r="E29" s="6"/>
      <c r="F29" s="13"/>
    </row>
    <row r="30" spans="1:6" x14ac:dyDescent="0.25">
      <c r="A30" s="9">
        <f t="shared" si="0"/>
        <v>20</v>
      </c>
      <c r="B30" s="11" t="s">
        <v>29</v>
      </c>
      <c r="C30" s="11" t="s">
        <v>40</v>
      </c>
      <c r="D30" s="12" t="s">
        <v>41</v>
      </c>
      <c r="E30" s="6"/>
      <c r="F30" s="13"/>
    </row>
    <row r="31" spans="1:6" ht="27" x14ac:dyDescent="0.25">
      <c r="A31" s="9">
        <f t="shared" si="0"/>
        <v>21</v>
      </c>
      <c r="B31" s="11" t="s">
        <v>29</v>
      </c>
      <c r="C31" s="11" t="s">
        <v>42</v>
      </c>
      <c r="D31" s="12" t="s">
        <v>43</v>
      </c>
      <c r="E31" s="6"/>
      <c r="F31" s="13"/>
    </row>
    <row r="32" spans="1:6" ht="29.45" customHeight="1" x14ac:dyDescent="0.25">
      <c r="A32" s="9">
        <f t="shared" si="0"/>
        <v>22</v>
      </c>
      <c r="B32" s="11" t="s">
        <v>29</v>
      </c>
      <c r="C32" s="11" t="s">
        <v>44</v>
      </c>
      <c r="D32" s="12" t="s">
        <v>45</v>
      </c>
      <c r="E32" s="6"/>
      <c r="F32" s="13"/>
    </row>
    <row r="33" spans="1:6" ht="29.45" customHeight="1" x14ac:dyDescent="0.25">
      <c r="A33" s="9">
        <f t="shared" si="0"/>
        <v>23</v>
      </c>
      <c r="B33" s="11" t="s">
        <v>29</v>
      </c>
      <c r="C33" s="11" t="s">
        <v>44</v>
      </c>
      <c r="D33" s="12" t="s">
        <v>46</v>
      </c>
      <c r="E33" s="6"/>
      <c r="F33" s="13"/>
    </row>
    <row r="34" spans="1:6" ht="40.5" x14ac:dyDescent="0.25">
      <c r="A34" s="9">
        <f t="shared" si="0"/>
        <v>24</v>
      </c>
      <c r="B34" s="11" t="s">
        <v>29</v>
      </c>
      <c r="C34" s="11" t="s">
        <v>47</v>
      </c>
      <c r="D34" s="12" t="s">
        <v>48</v>
      </c>
      <c r="E34" s="6"/>
      <c r="F34" s="13"/>
    </row>
    <row r="35" spans="1:6" ht="64.5" customHeight="1" x14ac:dyDescent="0.25">
      <c r="A35" s="9">
        <f t="shared" si="0"/>
        <v>25</v>
      </c>
      <c r="B35" s="11" t="s">
        <v>49</v>
      </c>
      <c r="C35" s="11" t="s">
        <v>50</v>
      </c>
      <c r="D35" s="12" t="s">
        <v>51</v>
      </c>
      <c r="E35" s="6"/>
      <c r="F35" s="13"/>
    </row>
    <row r="36" spans="1:6" ht="27" x14ac:dyDescent="0.25">
      <c r="A36" s="9">
        <f t="shared" si="0"/>
        <v>26</v>
      </c>
      <c r="B36" s="11" t="s">
        <v>49</v>
      </c>
      <c r="C36" s="11" t="s">
        <v>52</v>
      </c>
      <c r="D36" s="12" t="s">
        <v>53</v>
      </c>
      <c r="E36" s="6"/>
      <c r="F36" s="13"/>
    </row>
    <row r="37" spans="1:6" ht="40.5" x14ac:dyDescent="0.25">
      <c r="A37" s="9">
        <f t="shared" si="0"/>
        <v>27</v>
      </c>
      <c r="B37" s="11" t="s">
        <v>49</v>
      </c>
      <c r="C37" s="11" t="s">
        <v>54</v>
      </c>
      <c r="D37" s="12" t="s">
        <v>55</v>
      </c>
      <c r="E37" s="6"/>
      <c r="F37" s="13"/>
    </row>
    <row r="38" spans="1:6" ht="40.5" x14ac:dyDescent="0.25">
      <c r="A38" s="9">
        <f t="shared" si="0"/>
        <v>28</v>
      </c>
      <c r="B38" s="11" t="s">
        <v>49</v>
      </c>
      <c r="C38" s="11" t="s">
        <v>56</v>
      </c>
      <c r="D38" s="12" t="s">
        <v>57</v>
      </c>
      <c r="E38" s="6"/>
      <c r="F38" s="13"/>
    </row>
    <row r="39" spans="1:6" ht="28.5" x14ac:dyDescent="0.25">
      <c r="A39" s="9">
        <f t="shared" si="0"/>
        <v>29</v>
      </c>
      <c r="B39" s="11" t="s">
        <v>49</v>
      </c>
      <c r="C39" s="11" t="s">
        <v>58</v>
      </c>
      <c r="D39" s="12" t="s">
        <v>59</v>
      </c>
      <c r="E39" s="6"/>
      <c r="F39" s="13"/>
    </row>
    <row r="40" spans="1:6" ht="27" x14ac:dyDescent="0.25">
      <c r="A40" s="9">
        <f t="shared" si="0"/>
        <v>30</v>
      </c>
      <c r="B40" s="11" t="s">
        <v>49</v>
      </c>
      <c r="C40" s="11" t="s">
        <v>60</v>
      </c>
      <c r="D40" s="12" t="s">
        <v>61</v>
      </c>
      <c r="E40" s="6"/>
      <c r="F40" s="13"/>
    </row>
    <row r="41" spans="1:6" ht="28.5" x14ac:dyDescent="0.25">
      <c r="A41" s="9">
        <f t="shared" si="0"/>
        <v>31</v>
      </c>
      <c r="B41" s="11" t="s">
        <v>49</v>
      </c>
      <c r="C41" s="11" t="s">
        <v>62</v>
      </c>
      <c r="D41" s="12" t="s">
        <v>63</v>
      </c>
      <c r="E41" s="6"/>
      <c r="F41" s="13"/>
    </row>
    <row r="42" spans="1:6" ht="30.6" customHeight="1" x14ac:dyDescent="0.25">
      <c r="A42" s="9">
        <f t="shared" si="0"/>
        <v>32</v>
      </c>
      <c r="B42" s="11" t="s">
        <v>49</v>
      </c>
      <c r="C42" s="11" t="s">
        <v>64</v>
      </c>
      <c r="D42" s="12" t="s">
        <v>65</v>
      </c>
      <c r="E42" s="6"/>
      <c r="F42" s="13"/>
    </row>
    <row r="43" spans="1:6" ht="30.6" customHeight="1" x14ac:dyDescent="0.25">
      <c r="A43" s="9">
        <f t="shared" si="0"/>
        <v>33</v>
      </c>
      <c r="B43" s="11" t="s">
        <v>49</v>
      </c>
      <c r="C43" s="11" t="s">
        <v>66</v>
      </c>
      <c r="D43" s="12" t="s">
        <v>67</v>
      </c>
      <c r="E43" s="6"/>
      <c r="F43" s="13"/>
    </row>
    <row r="44" spans="1:6" ht="40.5" x14ac:dyDescent="0.25">
      <c r="A44" s="9">
        <f t="shared" si="0"/>
        <v>34</v>
      </c>
      <c r="B44" s="11" t="s">
        <v>49</v>
      </c>
      <c r="C44" s="11" t="s">
        <v>68</v>
      </c>
      <c r="D44" s="12" t="s">
        <v>48</v>
      </c>
      <c r="E44" s="6"/>
      <c r="F44" s="13"/>
    </row>
    <row r="45" spans="1:6" ht="28.5" x14ac:dyDescent="0.25">
      <c r="A45" s="9">
        <f t="shared" si="0"/>
        <v>35</v>
      </c>
      <c r="B45" s="11" t="s">
        <v>49</v>
      </c>
      <c r="C45" s="11" t="s">
        <v>69</v>
      </c>
      <c r="D45" s="12" t="s">
        <v>70</v>
      </c>
      <c r="E45" s="6"/>
      <c r="F45" s="13"/>
    </row>
    <row r="46" spans="1:6" ht="27" x14ac:dyDescent="0.25">
      <c r="A46" s="9">
        <f t="shared" si="0"/>
        <v>36</v>
      </c>
      <c r="B46" s="11" t="s">
        <v>49</v>
      </c>
      <c r="C46" s="11" t="s">
        <v>71</v>
      </c>
      <c r="D46" s="12" t="s">
        <v>72</v>
      </c>
      <c r="E46" s="6"/>
      <c r="F46" s="13"/>
    </row>
    <row r="47" spans="1:6" ht="27" x14ac:dyDescent="0.25">
      <c r="A47" s="9">
        <f t="shared" si="0"/>
        <v>37</v>
      </c>
      <c r="B47" s="11" t="s">
        <v>49</v>
      </c>
      <c r="C47" s="11" t="s">
        <v>42</v>
      </c>
      <c r="D47" s="12" t="s">
        <v>73</v>
      </c>
      <c r="E47" s="6"/>
      <c r="F47" s="13"/>
    </row>
    <row r="48" spans="1:6" ht="27" x14ac:dyDescent="0.25">
      <c r="A48" s="9">
        <f t="shared" si="0"/>
        <v>38</v>
      </c>
      <c r="B48" s="10" t="s">
        <v>74</v>
      </c>
      <c r="C48" s="11" t="s">
        <v>75</v>
      </c>
      <c r="D48" s="15" t="s">
        <v>76</v>
      </c>
      <c r="E48" s="6"/>
      <c r="F48" s="13"/>
    </row>
    <row r="49" spans="1:8" s="19" customFormat="1" ht="61.7" customHeight="1" x14ac:dyDescent="0.25">
      <c r="A49" s="9">
        <f t="shared" si="0"/>
        <v>39</v>
      </c>
      <c r="B49" s="10" t="s">
        <v>74</v>
      </c>
      <c r="C49" s="11" t="s">
        <v>77</v>
      </c>
      <c r="D49" s="12" t="s">
        <v>78</v>
      </c>
      <c r="E49" s="16"/>
      <c r="F49" s="17"/>
      <c r="G49" s="18"/>
      <c r="H49" s="18"/>
    </row>
    <row r="50" spans="1:8" x14ac:dyDescent="0.25">
      <c r="A50" s="9"/>
      <c r="B50" s="20"/>
      <c r="C50" s="11"/>
      <c r="D50" s="12" t="s">
        <v>79</v>
      </c>
      <c r="E50" s="39"/>
      <c r="F50" s="13"/>
    </row>
    <row r="51" spans="1:8" x14ac:dyDescent="0.25">
      <c r="A51" s="9"/>
      <c r="B51" s="20"/>
      <c r="C51" s="11"/>
      <c r="D51" s="12" t="s">
        <v>80</v>
      </c>
      <c r="E51" s="39"/>
      <c r="F51" s="13"/>
    </row>
    <row r="52" spans="1:8" x14ac:dyDescent="0.25">
      <c r="A52" s="9"/>
      <c r="B52" s="20"/>
      <c r="C52" s="11"/>
      <c r="D52" s="12" t="s">
        <v>81</v>
      </c>
      <c r="E52" s="21"/>
      <c r="F52" s="13"/>
    </row>
    <row r="53" spans="1:8" ht="87" customHeight="1" x14ac:dyDescent="0.25">
      <c r="A53" s="9"/>
      <c r="B53" s="20"/>
      <c r="C53" s="11"/>
      <c r="D53" s="12" t="s">
        <v>82</v>
      </c>
      <c r="E53" s="21"/>
      <c r="F53" s="13"/>
    </row>
    <row r="54" spans="1:8" ht="54" x14ac:dyDescent="0.25">
      <c r="A54" s="9">
        <f>+A49+1</f>
        <v>40</v>
      </c>
      <c r="B54" s="11" t="s">
        <v>74</v>
      </c>
      <c r="C54" s="11" t="s">
        <v>83</v>
      </c>
      <c r="D54" s="15" t="s">
        <v>170</v>
      </c>
      <c r="E54" s="22"/>
      <c r="F54" s="13"/>
    </row>
    <row r="55" spans="1:8" ht="28.5" x14ac:dyDescent="0.25">
      <c r="A55" s="9">
        <f>+A54+1</f>
        <v>41</v>
      </c>
      <c r="B55" s="11" t="s">
        <v>74</v>
      </c>
      <c r="C55" s="11" t="s">
        <v>62</v>
      </c>
      <c r="D55" s="12" t="s">
        <v>84</v>
      </c>
      <c r="E55" s="22"/>
      <c r="F55" s="13"/>
    </row>
    <row r="56" spans="1:8" ht="27" x14ac:dyDescent="0.25">
      <c r="A56" s="9">
        <f t="shared" ref="A56:A95" si="1">+A55+1</f>
        <v>42</v>
      </c>
      <c r="B56" s="11" t="s">
        <v>74</v>
      </c>
      <c r="C56" s="11" t="s">
        <v>85</v>
      </c>
      <c r="D56" s="12" t="s">
        <v>86</v>
      </c>
      <c r="E56" s="22"/>
      <c r="F56" s="13"/>
    </row>
    <row r="57" spans="1:8" x14ac:dyDescent="0.25">
      <c r="A57" s="9">
        <f t="shared" si="1"/>
        <v>43</v>
      </c>
      <c r="B57" s="11" t="s">
        <v>74</v>
      </c>
      <c r="C57" s="11" t="s">
        <v>87</v>
      </c>
      <c r="D57" s="12" t="s">
        <v>88</v>
      </c>
      <c r="E57" s="22"/>
      <c r="F57" s="13"/>
    </row>
    <row r="58" spans="1:8" ht="57" x14ac:dyDescent="0.25">
      <c r="A58" s="9">
        <f t="shared" si="1"/>
        <v>44</v>
      </c>
      <c r="B58" s="11" t="s">
        <v>74</v>
      </c>
      <c r="C58" s="11" t="s">
        <v>89</v>
      </c>
      <c r="D58" s="23" t="s">
        <v>171</v>
      </c>
      <c r="E58" s="22"/>
      <c r="F58" s="13"/>
    </row>
    <row r="59" spans="1:8" ht="27" x14ac:dyDescent="0.25">
      <c r="A59" s="9">
        <f t="shared" si="1"/>
        <v>45</v>
      </c>
      <c r="B59" s="11" t="s">
        <v>74</v>
      </c>
      <c r="C59" s="11" t="s">
        <v>90</v>
      </c>
      <c r="D59" s="24" t="s">
        <v>91</v>
      </c>
      <c r="E59" s="22"/>
      <c r="F59" s="13"/>
    </row>
    <row r="60" spans="1:8" ht="28.5" x14ac:dyDescent="0.25">
      <c r="A60" s="9">
        <f t="shared" si="1"/>
        <v>46</v>
      </c>
      <c r="B60" s="11" t="s">
        <v>74</v>
      </c>
      <c r="C60" s="11" t="s">
        <v>92</v>
      </c>
      <c r="D60" s="24" t="s">
        <v>93</v>
      </c>
      <c r="E60" s="22"/>
      <c r="F60" s="13"/>
    </row>
    <row r="61" spans="1:8" ht="28.5" x14ac:dyDescent="0.25">
      <c r="A61" s="9">
        <f t="shared" si="1"/>
        <v>47</v>
      </c>
      <c r="B61" s="11" t="s">
        <v>74</v>
      </c>
      <c r="C61" s="11" t="s">
        <v>94</v>
      </c>
      <c r="D61" s="24" t="s">
        <v>95</v>
      </c>
      <c r="E61" s="22"/>
      <c r="F61" s="13"/>
    </row>
    <row r="62" spans="1:8" ht="27" x14ac:dyDescent="0.25">
      <c r="A62" s="9">
        <f t="shared" si="1"/>
        <v>48</v>
      </c>
      <c r="B62" s="11" t="s">
        <v>74</v>
      </c>
      <c r="C62" s="11" t="s">
        <v>96</v>
      </c>
      <c r="D62" s="24" t="s">
        <v>97</v>
      </c>
      <c r="E62" s="22"/>
      <c r="F62" s="13"/>
    </row>
    <row r="63" spans="1:8" ht="27" x14ac:dyDescent="0.25">
      <c r="A63" s="9">
        <f t="shared" si="1"/>
        <v>49</v>
      </c>
      <c r="B63" s="11" t="s">
        <v>74</v>
      </c>
      <c r="C63" s="11" t="s">
        <v>98</v>
      </c>
      <c r="D63" s="24" t="s">
        <v>172</v>
      </c>
      <c r="E63" s="22"/>
      <c r="F63" s="13"/>
    </row>
    <row r="64" spans="1:8" ht="27" x14ac:dyDescent="0.25">
      <c r="A64" s="9">
        <f t="shared" si="1"/>
        <v>50</v>
      </c>
      <c r="B64" s="11" t="s">
        <v>74</v>
      </c>
      <c r="C64" s="11" t="s">
        <v>98</v>
      </c>
      <c r="D64" s="24" t="s">
        <v>99</v>
      </c>
      <c r="E64" s="22"/>
      <c r="F64" s="13"/>
    </row>
    <row r="65" spans="1:6" ht="28.5" x14ac:dyDescent="0.25">
      <c r="A65" s="9">
        <f t="shared" si="1"/>
        <v>51</v>
      </c>
      <c r="B65" s="11" t="s">
        <v>74</v>
      </c>
      <c r="C65" s="11" t="s">
        <v>100</v>
      </c>
      <c r="D65" s="12" t="s">
        <v>101</v>
      </c>
      <c r="E65" s="22"/>
      <c r="F65" s="13"/>
    </row>
    <row r="66" spans="1:6" ht="27" x14ac:dyDescent="0.25">
      <c r="A66" s="9">
        <f t="shared" si="1"/>
        <v>52</v>
      </c>
      <c r="B66" s="11" t="s">
        <v>102</v>
      </c>
      <c r="C66" s="11" t="s">
        <v>103</v>
      </c>
      <c r="D66" s="12" t="s">
        <v>104</v>
      </c>
      <c r="E66" s="22"/>
      <c r="F66" s="13"/>
    </row>
    <row r="67" spans="1:6" ht="28.5" x14ac:dyDescent="0.25">
      <c r="A67" s="9">
        <f t="shared" si="1"/>
        <v>53</v>
      </c>
      <c r="B67" s="11" t="s">
        <v>105</v>
      </c>
      <c r="C67" s="11" t="s">
        <v>106</v>
      </c>
      <c r="D67" s="12" t="s">
        <v>107</v>
      </c>
      <c r="E67" s="22"/>
      <c r="F67" s="13"/>
    </row>
    <row r="68" spans="1:6" ht="28.5" x14ac:dyDescent="0.25">
      <c r="A68" s="9">
        <f t="shared" si="1"/>
        <v>54</v>
      </c>
      <c r="B68" s="11" t="s">
        <v>108</v>
      </c>
      <c r="C68" s="11" t="s">
        <v>109</v>
      </c>
      <c r="D68" s="12" t="s">
        <v>110</v>
      </c>
      <c r="E68" s="22"/>
      <c r="F68" s="13"/>
    </row>
    <row r="69" spans="1:6" x14ac:dyDescent="0.25">
      <c r="A69" s="9">
        <f t="shared" si="1"/>
        <v>55</v>
      </c>
      <c r="B69" s="11" t="s">
        <v>108</v>
      </c>
      <c r="C69" s="11" t="s">
        <v>111</v>
      </c>
      <c r="D69" s="12" t="s">
        <v>112</v>
      </c>
      <c r="E69" s="22"/>
      <c r="F69" s="13"/>
    </row>
    <row r="70" spans="1:6" ht="28.5" x14ac:dyDescent="0.25">
      <c r="A70" s="9">
        <f t="shared" si="1"/>
        <v>56</v>
      </c>
      <c r="B70" s="11" t="s">
        <v>108</v>
      </c>
      <c r="C70" s="11" t="s">
        <v>113</v>
      </c>
      <c r="D70" s="12" t="s">
        <v>114</v>
      </c>
      <c r="E70" s="22"/>
      <c r="F70" s="13"/>
    </row>
    <row r="71" spans="1:6" ht="28.5" x14ac:dyDescent="0.25">
      <c r="A71" s="9">
        <f t="shared" si="1"/>
        <v>57</v>
      </c>
      <c r="B71" s="11" t="s">
        <v>108</v>
      </c>
      <c r="C71" s="11" t="s">
        <v>115</v>
      </c>
      <c r="D71" s="12" t="s">
        <v>116</v>
      </c>
      <c r="E71" s="22"/>
      <c r="F71" s="13"/>
    </row>
    <row r="72" spans="1:6" x14ac:dyDescent="0.25">
      <c r="A72" s="9">
        <f t="shared" si="1"/>
        <v>58</v>
      </c>
      <c r="B72" s="25" t="s">
        <v>117</v>
      </c>
      <c r="C72" s="26" t="s">
        <v>117</v>
      </c>
      <c r="D72" s="15" t="s">
        <v>118</v>
      </c>
      <c r="E72" s="22"/>
      <c r="F72" s="13"/>
    </row>
    <row r="73" spans="1:6" ht="41.1" customHeight="1" x14ac:dyDescent="0.25">
      <c r="A73" s="9">
        <f t="shared" si="1"/>
        <v>59</v>
      </c>
      <c r="B73" s="11" t="s">
        <v>119</v>
      </c>
      <c r="C73" s="11" t="s">
        <v>120</v>
      </c>
      <c r="D73" s="12" t="s">
        <v>121</v>
      </c>
      <c r="E73" s="27"/>
      <c r="F73" s="13"/>
    </row>
    <row r="74" spans="1:6" ht="28.5" x14ac:dyDescent="0.25">
      <c r="A74" s="9">
        <f t="shared" si="1"/>
        <v>60</v>
      </c>
      <c r="B74" s="11" t="s">
        <v>122</v>
      </c>
      <c r="C74" s="11" t="s">
        <v>123</v>
      </c>
      <c r="D74" s="28" t="s">
        <v>124</v>
      </c>
      <c r="E74" s="22"/>
      <c r="F74" s="13"/>
    </row>
    <row r="75" spans="1:6" ht="28.5" x14ac:dyDescent="0.25">
      <c r="A75" s="9">
        <f t="shared" si="1"/>
        <v>61</v>
      </c>
      <c r="B75" s="11" t="s">
        <v>125</v>
      </c>
      <c r="C75" s="11" t="s">
        <v>126</v>
      </c>
      <c r="D75" s="12" t="s">
        <v>127</v>
      </c>
      <c r="E75" s="22"/>
      <c r="F75" s="13"/>
    </row>
    <row r="76" spans="1:6" ht="28.5" x14ac:dyDescent="0.25">
      <c r="A76" s="9">
        <f t="shared" si="1"/>
        <v>62</v>
      </c>
      <c r="B76" s="11" t="s">
        <v>125</v>
      </c>
      <c r="C76" s="11" t="s">
        <v>126</v>
      </c>
      <c r="D76" s="29">
        <f>2000*49799</f>
        <v>99598000</v>
      </c>
      <c r="E76" s="22"/>
      <c r="F76" s="13"/>
    </row>
    <row r="77" spans="1:6" ht="28.5" x14ac:dyDescent="0.25">
      <c r="A77" s="9">
        <f t="shared" si="1"/>
        <v>63</v>
      </c>
      <c r="B77" s="11" t="s">
        <v>128</v>
      </c>
      <c r="C77" s="11" t="s">
        <v>126</v>
      </c>
      <c r="D77" s="15" t="s">
        <v>129</v>
      </c>
      <c r="E77" s="22"/>
      <c r="F77" s="13"/>
    </row>
    <row r="78" spans="1:6" ht="28.5" x14ac:dyDescent="0.25">
      <c r="A78" s="9">
        <f t="shared" si="1"/>
        <v>64</v>
      </c>
      <c r="B78" s="11" t="s">
        <v>130</v>
      </c>
      <c r="C78" s="11" t="s">
        <v>131</v>
      </c>
      <c r="D78" s="12" t="s">
        <v>132</v>
      </c>
      <c r="E78" s="22"/>
      <c r="F78" s="13"/>
    </row>
    <row r="79" spans="1:6" ht="28.5" x14ac:dyDescent="0.25">
      <c r="A79" s="9">
        <f t="shared" si="1"/>
        <v>65</v>
      </c>
      <c r="B79" s="11" t="s">
        <v>133</v>
      </c>
      <c r="C79" s="11" t="s">
        <v>134</v>
      </c>
      <c r="D79" s="12" t="s">
        <v>135</v>
      </c>
      <c r="E79" s="22"/>
      <c r="F79" s="13"/>
    </row>
    <row r="80" spans="1:6" ht="27" x14ac:dyDescent="0.25">
      <c r="A80" s="9">
        <f t="shared" si="1"/>
        <v>66</v>
      </c>
      <c r="B80" s="10" t="s">
        <v>106</v>
      </c>
      <c r="C80" s="11" t="s">
        <v>136</v>
      </c>
      <c r="D80" s="24" t="s">
        <v>137</v>
      </c>
      <c r="E80" s="30"/>
      <c r="F80" s="13"/>
    </row>
    <row r="81" spans="1:6" ht="28.5" x14ac:dyDescent="0.25">
      <c r="A81" s="9">
        <f t="shared" si="1"/>
        <v>67</v>
      </c>
      <c r="B81" s="11" t="s">
        <v>138</v>
      </c>
      <c r="C81" s="11" t="s">
        <v>136</v>
      </c>
      <c r="D81" s="12" t="s">
        <v>139</v>
      </c>
      <c r="E81" s="30"/>
      <c r="F81" s="13"/>
    </row>
    <row r="82" spans="1:6" ht="102.6" customHeight="1" x14ac:dyDescent="0.25">
      <c r="A82" s="9">
        <f t="shared" si="1"/>
        <v>68</v>
      </c>
      <c r="B82" s="11" t="s">
        <v>140</v>
      </c>
      <c r="C82" s="11" t="s">
        <v>141</v>
      </c>
      <c r="D82" s="12" t="s">
        <v>142</v>
      </c>
      <c r="E82" s="30"/>
      <c r="F82" s="13"/>
    </row>
    <row r="83" spans="1:6" ht="28.5" x14ac:dyDescent="0.25">
      <c r="A83" s="9">
        <f t="shared" si="1"/>
        <v>69</v>
      </c>
      <c r="B83" s="11" t="s">
        <v>143</v>
      </c>
      <c r="C83" s="11"/>
      <c r="D83" s="12" t="s">
        <v>144</v>
      </c>
      <c r="E83" s="30"/>
      <c r="F83" s="13"/>
    </row>
    <row r="84" spans="1:6" ht="28.5" x14ac:dyDescent="0.25">
      <c r="A84" s="9">
        <f t="shared" si="1"/>
        <v>70</v>
      </c>
      <c r="B84" s="11" t="s">
        <v>145</v>
      </c>
      <c r="C84" s="11" t="s">
        <v>146</v>
      </c>
      <c r="D84" s="12" t="s">
        <v>147</v>
      </c>
      <c r="E84" s="30"/>
      <c r="F84" s="13"/>
    </row>
    <row r="85" spans="1:6" ht="28.5" x14ac:dyDescent="0.25">
      <c r="A85" s="9">
        <f t="shared" si="1"/>
        <v>71</v>
      </c>
      <c r="B85" s="11" t="s">
        <v>148</v>
      </c>
      <c r="C85" s="11" t="s">
        <v>148</v>
      </c>
      <c r="D85" s="12" t="s">
        <v>149</v>
      </c>
      <c r="E85" s="30"/>
      <c r="F85" s="13"/>
    </row>
    <row r="86" spans="1:6" ht="27" x14ac:dyDescent="0.25">
      <c r="A86" s="9">
        <f t="shared" si="1"/>
        <v>72</v>
      </c>
      <c r="B86" s="11" t="s">
        <v>150</v>
      </c>
      <c r="C86" s="11" t="s">
        <v>151</v>
      </c>
      <c r="D86" s="12" t="s">
        <v>152</v>
      </c>
      <c r="E86" s="30"/>
      <c r="F86" s="13"/>
    </row>
    <row r="87" spans="1:6" ht="28.5" x14ac:dyDescent="0.25">
      <c r="A87" s="9">
        <f t="shared" si="1"/>
        <v>73</v>
      </c>
      <c r="B87" s="11" t="s">
        <v>153</v>
      </c>
      <c r="C87" s="11" t="s">
        <v>154</v>
      </c>
      <c r="D87" s="12" t="s">
        <v>155</v>
      </c>
      <c r="E87" s="30"/>
      <c r="F87" s="13"/>
    </row>
    <row r="88" spans="1:6" ht="27" x14ac:dyDescent="0.25">
      <c r="A88" s="9">
        <f t="shared" si="1"/>
        <v>74</v>
      </c>
      <c r="B88" s="11" t="s">
        <v>156</v>
      </c>
      <c r="C88" s="11" t="s">
        <v>157</v>
      </c>
      <c r="D88" s="12" t="s">
        <v>158</v>
      </c>
      <c r="E88" s="30"/>
      <c r="F88" s="13"/>
    </row>
    <row r="89" spans="1:6" x14ac:dyDescent="0.25">
      <c r="A89" s="9">
        <f t="shared" si="1"/>
        <v>75</v>
      </c>
      <c r="B89" s="11" t="s">
        <v>156</v>
      </c>
      <c r="C89" s="11" t="s">
        <v>157</v>
      </c>
      <c r="D89" s="12" t="s">
        <v>159</v>
      </c>
      <c r="E89" s="30"/>
      <c r="F89" s="13"/>
    </row>
    <row r="90" spans="1:6" x14ac:dyDescent="0.25">
      <c r="A90" s="9">
        <f t="shared" si="1"/>
        <v>76</v>
      </c>
      <c r="B90" s="11" t="s">
        <v>156</v>
      </c>
      <c r="C90" s="11" t="s">
        <v>7</v>
      </c>
      <c r="D90" s="12" t="s">
        <v>160</v>
      </c>
      <c r="E90" s="30"/>
      <c r="F90" s="13"/>
    </row>
    <row r="91" spans="1:6" ht="27" x14ac:dyDescent="0.25">
      <c r="A91" s="9">
        <f t="shared" si="1"/>
        <v>77</v>
      </c>
      <c r="B91" s="11" t="s">
        <v>156</v>
      </c>
      <c r="C91" s="11" t="s">
        <v>161</v>
      </c>
      <c r="D91" s="12" t="s">
        <v>162</v>
      </c>
      <c r="E91" s="30"/>
      <c r="F91" s="13"/>
    </row>
    <row r="92" spans="1:6" ht="27" x14ac:dyDescent="0.25">
      <c r="A92" s="9">
        <f t="shared" si="1"/>
        <v>78</v>
      </c>
      <c r="B92" s="11" t="s">
        <v>163</v>
      </c>
      <c r="C92" s="11" t="s">
        <v>163</v>
      </c>
      <c r="D92" s="12" t="s">
        <v>164</v>
      </c>
      <c r="E92" s="30"/>
      <c r="F92" s="13"/>
    </row>
    <row r="93" spans="1:6" ht="28.5" x14ac:dyDescent="0.25">
      <c r="A93" s="9">
        <f t="shared" si="1"/>
        <v>79</v>
      </c>
      <c r="B93" s="11" t="s">
        <v>165</v>
      </c>
      <c r="C93" s="11" t="s">
        <v>166</v>
      </c>
      <c r="D93" s="12" t="s">
        <v>167</v>
      </c>
      <c r="E93" s="30"/>
      <c r="F93" s="13"/>
    </row>
    <row r="94" spans="1:6" ht="28.5" x14ac:dyDescent="0.25">
      <c r="A94" s="9">
        <f t="shared" si="1"/>
        <v>80</v>
      </c>
      <c r="B94" s="11" t="s">
        <v>125</v>
      </c>
      <c r="C94" s="11" t="s">
        <v>126</v>
      </c>
      <c r="D94" s="12" t="s">
        <v>127</v>
      </c>
      <c r="E94" s="30"/>
      <c r="F94" s="13"/>
    </row>
    <row r="95" spans="1:6" ht="28.5" x14ac:dyDescent="0.25">
      <c r="A95" s="9">
        <f t="shared" si="1"/>
        <v>81</v>
      </c>
      <c r="B95" s="11" t="s">
        <v>125</v>
      </c>
      <c r="C95" s="11" t="s">
        <v>126</v>
      </c>
      <c r="D95" s="12" t="s">
        <v>168</v>
      </c>
      <c r="E95" s="30"/>
      <c r="F95" s="13"/>
    </row>
  </sheetData>
  <sheetProtection password="F99F" sheet="1" objects="1" scenarios="1" selectLockedCells="1"/>
  <mergeCells count="5">
    <mergeCell ref="E50:E51"/>
    <mergeCell ref="A1:F1"/>
    <mergeCell ref="A2:F2"/>
    <mergeCell ref="A6:F6"/>
    <mergeCell ref="A4:F5"/>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lista chequeo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Contador Cuatro Ascencio Jimenez</dc:creator>
  <cp:lastModifiedBy>Contador Cuatro Ascencio Jimenez</cp:lastModifiedBy>
  <dcterms:created xsi:type="dcterms:W3CDTF">2025-07-22T15:38:11Z</dcterms:created>
  <dcterms:modified xsi:type="dcterms:W3CDTF">2025-07-23T20:03:22Z</dcterms:modified>
</cp:coreProperties>
</file>